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Pratima\Desktop\Half Yearly Report\01Oct2023-30Mar2024\Sharp Ratings\Without INC\"/>
    </mc:Choice>
  </mc:AlternateContent>
  <xr:revisionPtr revIDLastSave="0" documentId="13_ncr:1_{7B7005F4-3D3E-43C9-A671-FAA993A6CA71}" xr6:coauthVersionLast="47" xr6:coauthVersionMax="47" xr10:uidLastSave="{00000000-0000-0000-0000-000000000000}"/>
  <bookViews>
    <workbookView xWindow="-108" yWindow="-108" windowWidth="23256" windowHeight="12576" tabRatio="878" xr2:uid="{00000000-000D-0000-FFFF-FFFF00000000}"/>
  </bookViews>
  <sheets>
    <sheet name="Annexure B - Debt" sheetId="5" r:id="rId1"/>
    <sheet name="Description" sheetId="12" r:id="rId2"/>
    <sheet name="Oct 23- Mar 24" sheetId="11" r:id="rId3"/>
  </sheets>
  <definedNames>
    <definedName name="_xlnm._FilterDatabase" localSheetId="1" hidden="1">Description!$B$5:$J$9</definedName>
    <definedName name="_xlnm._FilterDatabase" localSheetId="2" hidden="1">'Oct 23- Mar 24'!$A$4:$J$89</definedName>
    <definedName name="_xlnm.Print_Titles" localSheetId="2">'Oct 23- Mar 24'!$1:$4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6" i="11" l="1"/>
  <c r="A87" i="11" s="1"/>
  <c r="A88" i="11" s="1"/>
  <c r="A7" i="11"/>
  <c r="A8" i="11" s="1"/>
  <c r="A9" i="11" s="1"/>
  <c r="A10" i="11" s="1"/>
  <c r="A11" i="11" s="1"/>
  <c r="A13" i="11" s="1"/>
  <c r="A14" i="11" s="1"/>
  <c r="A15" i="11" s="1"/>
  <c r="A17" i="11" s="1"/>
  <c r="A18" i="11" s="1"/>
  <c r="A19" i="11" s="1"/>
  <c r="A21" i="11" s="1"/>
  <c r="A23" i="11" s="1"/>
  <c r="A24" i="11" s="1"/>
  <c r="A25" i="11" s="1"/>
  <c r="A27" i="11" s="1"/>
  <c r="A28" i="11" s="1"/>
  <c r="A30" i="11" s="1"/>
  <c r="A32" i="11" s="1"/>
  <c r="A33" i="11" s="1"/>
  <c r="A35" i="11" s="1"/>
  <c r="A36" i="11" s="1"/>
  <c r="A38" i="11" s="1"/>
  <c r="A40" i="11" s="1"/>
  <c r="A42" i="11" s="1"/>
  <c r="A44" i="11" s="1"/>
  <c r="A45" i="11" s="1"/>
  <c r="A46" i="11" s="1"/>
  <c r="A48" i="11" s="1"/>
  <c r="A50" i="11" s="1"/>
  <c r="A52" i="11" s="1"/>
  <c r="A53" i="11" s="1"/>
  <c r="A55" i="11" s="1"/>
  <c r="A57" i="11" s="1"/>
  <c r="A59" i="11" s="1"/>
  <c r="A60" i="11" s="1"/>
  <c r="A61" i="11" s="1"/>
  <c r="A63" i="11" s="1"/>
  <c r="A65" i="11" s="1"/>
  <c r="A66" i="11" s="1"/>
  <c r="A68" i="11" s="1"/>
  <c r="A69" i="11" s="1"/>
  <c r="A70" i="11" s="1"/>
  <c r="A72" i="11" s="1"/>
  <c r="A73" i="11" s="1"/>
  <c r="A75" i="11" s="1"/>
  <c r="A77" i="11" s="1"/>
  <c r="A79" i="11" s="1"/>
  <c r="A81" i="11" s="1"/>
</calcChain>
</file>

<file path=xl/sharedStrings.xml><?xml version="1.0" encoding="utf-8"?>
<sst xmlns="http://schemas.openxmlformats.org/spreadsheetml/2006/main" count="765" uniqueCount="197">
  <si>
    <t>Name of the Issuer</t>
  </si>
  <si>
    <t>Name of Credit Rating Agency</t>
  </si>
  <si>
    <t>Previous Rating</t>
  </si>
  <si>
    <t>Date of Rating change</t>
  </si>
  <si>
    <t>D</t>
  </si>
  <si>
    <t>AAA</t>
  </si>
  <si>
    <t>AA</t>
  </si>
  <si>
    <t>A</t>
  </si>
  <si>
    <t>BBB</t>
  </si>
  <si>
    <t>BB</t>
  </si>
  <si>
    <t>B</t>
  </si>
  <si>
    <t>C</t>
  </si>
  <si>
    <t>Number of Ratings</t>
  </si>
  <si>
    <t>S. No.</t>
  </si>
  <si>
    <t xml:space="preserve">Rating action </t>
  </si>
  <si>
    <t xml:space="preserve">Number of downgrades to default from investment grade ratings </t>
  </si>
  <si>
    <t xml:space="preserve">S. No. </t>
  </si>
  <si>
    <t>Type of Instrument</t>
  </si>
  <si>
    <t>Rating Category</t>
  </si>
  <si>
    <t>No. of outstanding ratings</t>
  </si>
  <si>
    <t>Current Rating</t>
  </si>
  <si>
    <t>Date of Rating Change</t>
  </si>
  <si>
    <t>Rating Action</t>
  </si>
  <si>
    <t>Press release as an attachment/Link to Rating Rationale</t>
  </si>
  <si>
    <t>Revised / Current Rating</t>
  </si>
  <si>
    <t>Brickwork Ratings India Pvt. Ltd.</t>
  </si>
  <si>
    <t>Downgrade</t>
  </si>
  <si>
    <t>Long Term</t>
  </si>
  <si>
    <t>Short Term</t>
  </si>
  <si>
    <t>BWR BBB +</t>
  </si>
  <si>
    <t>A1</t>
  </si>
  <si>
    <t>Instruments</t>
  </si>
  <si>
    <t xml:space="preserve">Number of rating downgrades of more than or equal to 3 notches </t>
  </si>
  <si>
    <t>Previous Rating Date</t>
  </si>
  <si>
    <t xml:space="preserve">Number of rating upgrades of more than 3 notches </t>
  </si>
  <si>
    <t xml:space="preserve">Number of rating upgrades of more than &amp; equal to 3 notches </t>
  </si>
  <si>
    <t>Badri Rai &amp; Co.</t>
  </si>
  <si>
    <t>GHV (India) Private Limited</t>
  </si>
  <si>
    <t>BWR A4 +/INC</t>
  </si>
  <si>
    <t>BWR C/INC</t>
  </si>
  <si>
    <t>BWR D/INC</t>
  </si>
  <si>
    <t>BWR B +/Stable/INC</t>
  </si>
  <si>
    <t>BWR BB +/Stable/INC</t>
  </si>
  <si>
    <t>BWR A3/INC</t>
  </si>
  <si>
    <t>BWR BBB +/Stable/INC</t>
  </si>
  <si>
    <t>BWR BBB -/Stable/INC</t>
  </si>
  <si>
    <t>BWR BB/Stable/INC</t>
  </si>
  <si>
    <t>BWR A3 +/INC</t>
  </si>
  <si>
    <t>BWR A4/INC</t>
  </si>
  <si>
    <t>BWR A2</t>
  </si>
  <si>
    <t>BWR B -/Stable/INC</t>
  </si>
  <si>
    <t>BWR B/Stable</t>
  </si>
  <si>
    <t>BWR BB -/Stable/INC</t>
  </si>
  <si>
    <t>BWR BBB +/Stable</t>
  </si>
  <si>
    <t>BWR A1</t>
  </si>
  <si>
    <t>BWR BB +/Stable</t>
  </si>
  <si>
    <t>BWR A2 +</t>
  </si>
  <si>
    <t>BWR A +/Stable</t>
  </si>
  <si>
    <t>BWR A -/Stable</t>
  </si>
  <si>
    <t>BWR A3 +</t>
  </si>
  <si>
    <t>BWR B -/Stable</t>
  </si>
  <si>
    <t>BWR BB -/Stable</t>
  </si>
  <si>
    <t>Downgraded and Withdrawn</t>
  </si>
  <si>
    <t>A2</t>
  </si>
  <si>
    <t>A3</t>
  </si>
  <si>
    <t>A4</t>
  </si>
  <si>
    <t>Sl.No.</t>
  </si>
  <si>
    <t>Charnock Hospitals Pvt. Ltd.</t>
  </si>
  <si>
    <t>Fab Distributors</t>
  </si>
  <si>
    <t>Bindaas Foods Pvt. Ltd.</t>
  </si>
  <si>
    <t>Design Classics Exports Private Limited</t>
  </si>
  <si>
    <t>BWR A4 +</t>
  </si>
  <si>
    <t>BWR BB/Stable</t>
  </si>
  <si>
    <t>BWR A4</t>
  </si>
  <si>
    <t>BWR BBB -/Stable</t>
  </si>
  <si>
    <t>BWR AA -/Stable</t>
  </si>
  <si>
    <t>BWR A3</t>
  </si>
  <si>
    <t>BWR BBB/Stable</t>
  </si>
  <si>
    <t>BWR A/Stable</t>
  </si>
  <si>
    <t>BWR AA/Stable</t>
  </si>
  <si>
    <t>BWR AA +/Stable</t>
  </si>
  <si>
    <t>BWR BBB -/Negative</t>
  </si>
  <si>
    <t>BWR BBB -/Positive</t>
  </si>
  <si>
    <t>BWR D</t>
  </si>
  <si>
    <t>Upgrade</t>
  </si>
  <si>
    <t>Number of outstanding ratings as on March 31, 2024</t>
  </si>
  <si>
    <t>LT-7361
ST-3885</t>
  </si>
  <si>
    <t>BGR Energy Systems Limited</t>
  </si>
  <si>
    <t>BLR Long Term</t>
  </si>
  <si>
    <t>BLR Short Term</t>
  </si>
  <si>
    <t>http://bcrisp.in///BLRHTML/HTMLDocument/ViewRatingRationaleReview?id=122833</t>
  </si>
  <si>
    <t>Anand Rathi Share And Stock Brokers Ltd.</t>
  </si>
  <si>
    <t>GMR Highways Ltd</t>
  </si>
  <si>
    <t>Indian Renewable Energy Development Agency Ltd.</t>
  </si>
  <si>
    <t>BWR AAA/Stable</t>
  </si>
  <si>
    <t>http://bcrisp.in///BLRHTML/HTMLDocument/ViewRatingRationaleReview?id=123227</t>
  </si>
  <si>
    <t>http://bcrisp.in///BLRHTML/HTMLDocument/ViewRatingRationaleReview?id=123984</t>
  </si>
  <si>
    <t>http://bcrisp.in///BLRHTML/HTMLDocument/ViewRatingRationaleReview?id=124532</t>
  </si>
  <si>
    <t>http://www.brickworkratings.com/Admin/PressRelease/Anand-Rathi-Share-and-Stock-Brokers-7Dec2023 (1).pdf</t>
  </si>
  <si>
    <t>http://www.brickworkratings.com/Admin/PressRelease/GMR-HIGHWAYS-8Jan2024.pdf</t>
  </si>
  <si>
    <t>http://www.brickworkratings.com/Admin/PressRelease/Indian-Renewable-Energy-Development-Agency-22Feb2024.docx (1).pdf</t>
  </si>
  <si>
    <t>http://bcrisp.in///BLRHTML/HTMLDocument/ViewRatingRationaleReview?id=131870</t>
  </si>
  <si>
    <t>DPJ Pollachi HAM Project Pvt. Ltd.</t>
  </si>
  <si>
    <t>http://bcrisp.in///BLRHTML/HTMLDocument/ViewRatingRationaleWD?id=126034</t>
  </si>
  <si>
    <t>Microscan Infocommtech Pvt. Ltd.</t>
  </si>
  <si>
    <t>Konkan Speciality Poly Products Pvt. Ltd.</t>
  </si>
  <si>
    <t>NLC Tamilnadu Power Ltd.</t>
  </si>
  <si>
    <t>Gujarat Narmada Valley Fertilizers &amp; Chemicals Ltd.</t>
  </si>
  <si>
    <t>Dwarkadhish Sakhar Karkhana Ltd.</t>
  </si>
  <si>
    <t>Systemair India Private Limited</t>
  </si>
  <si>
    <t>Smartmeters Technologies Pvt. Ltd.</t>
  </si>
  <si>
    <t>Go Go International Pvt. Ltd.</t>
  </si>
  <si>
    <t>KSC Educational Society</t>
  </si>
  <si>
    <t>Model Dairy Pvt. Ltd.</t>
  </si>
  <si>
    <t>Shree Naman Hotels Pvt. Ltd. (SNHPL)</t>
  </si>
  <si>
    <t>MSG Constructions</t>
  </si>
  <si>
    <t>Shree Venkateshwara Processors</t>
  </si>
  <si>
    <t>Deccan Hydraulics Pvt Ltd</t>
  </si>
  <si>
    <t>Sparsh Infratech Pvt. Ltd.</t>
  </si>
  <si>
    <t>Bhagyalaxmi Rolling Mill Pvt. Ltd.</t>
  </si>
  <si>
    <t>Sri Kannapiran Mills Ltd.</t>
  </si>
  <si>
    <t>Vishwaraj Sugar Industries Ltd.</t>
  </si>
  <si>
    <t>Sri Kauvery Medical Care (India) Ltd (Formerly known as Sri Kavery Medical Care (Trichy) Ltd.)</t>
  </si>
  <si>
    <t>KMC Speciality Hospitals (India) Ltd.</t>
  </si>
  <si>
    <t>Narbheram Power and Steel Pvt. Ltd.</t>
  </si>
  <si>
    <t>Vineet Polyfab Pvt. Ltd.</t>
  </si>
  <si>
    <t>Sanskriti Society for Education Research &amp; Development</t>
  </si>
  <si>
    <t>Patodia Filaments Pvt. Ltd.</t>
  </si>
  <si>
    <t>Sri Ram Enterprises</t>
  </si>
  <si>
    <t>Esteem Industries Pvt Ltd.</t>
  </si>
  <si>
    <t>Mahima Fibres Private Limited</t>
  </si>
  <si>
    <t>D P Jain Dariapur-Jasondhi (Annuity) Road Projects Pvt. Ltd.</t>
  </si>
  <si>
    <t>DPJ Bidar Chincholi (Annuity) Road Project Pvt Ltd</t>
  </si>
  <si>
    <t>Alchemist Asset Reconstruction Company Ltd</t>
  </si>
  <si>
    <t>IKF Finance Ltd.</t>
  </si>
  <si>
    <t>Vishal Fabrics Ltd</t>
  </si>
  <si>
    <t>Samruddhi Industries Ltd.</t>
  </si>
  <si>
    <t>Multiurban Infra Services Pvt. Ltd.</t>
  </si>
  <si>
    <t>Mahakaushal Sugar and Power Industries Ltd.</t>
  </si>
  <si>
    <t>NVR Energy Pvt. Ltd.</t>
  </si>
  <si>
    <t>Kla India Public Ltd.</t>
  </si>
  <si>
    <t>JSS Mahavidyapeetha</t>
  </si>
  <si>
    <t>Dyna Glycols Pvt. Ltd.</t>
  </si>
  <si>
    <t>Global Gourmet Pvt Ltd</t>
  </si>
  <si>
    <t>B. M. Constrotech Pvt. Ltd.</t>
  </si>
  <si>
    <t>TRG Industries Pvt. Ltd.</t>
  </si>
  <si>
    <t>Capital Distributors</t>
  </si>
  <si>
    <t>BWR BB +</t>
  </si>
  <si>
    <t>BWR A -</t>
  </si>
  <si>
    <t>http://bcrisp.in///BLRHTML/HTMLDocument/ViewRatingRationaleWD?id=120653</t>
  </si>
  <si>
    <t>http://www.brickworkratings.com/Admin/PressRelease/NLC-Tamilnadu-Power-13Oct2023 .pdf</t>
  </si>
  <si>
    <t>http://bcrisp.in///BLRHTML/HTMLDocument/ViewRatingRationaleWD?id=121389</t>
  </si>
  <si>
    <t>http://bcrisp.in///BLRHTML/HTMLDocument/ViewRatingRationaleWD?id=121345</t>
  </si>
  <si>
    <t>http://bcrisp.in///BLRHTML/HTMLDocument/ViewRatingRationaleReview?id=121749</t>
  </si>
  <si>
    <t>http://bcrisp.in///BLRHTML/HTMLDocument/ViewRatingRationaleWD?id=122050</t>
  </si>
  <si>
    <t>http://bcrisp.in///BLRHTML/HTMLDocument/ViewRatingRationaleReview?id=121838</t>
  </si>
  <si>
    <t>http://bcrisp.in///BLRHTML/HTMLDocument/ViewRatingRationaleReview?id=122130</t>
  </si>
  <si>
    <t>http://bcrisp.in///BLRHTML/HTMLDocument/ViewRatingRationaleReview?id=122141</t>
  </si>
  <si>
    <t>http://bcrisp.in///BLRHTML/HTMLDocument/ViewRatingRationaleReview?id=122388</t>
  </si>
  <si>
    <t>http://www.brickworkratings.com/Admin/PressRelease/Deccan-Hydraulics-3Nov2023 (1).pdf</t>
  </si>
  <si>
    <t>http://bcrisp.in///BLRHTML/HTMLDocument/ViewRatingRationaleReview?id=123317</t>
  </si>
  <si>
    <t>http://bcrisp.in///BLRHTML/HTMLDocument/ViewRatingRationaleWD?id=123288</t>
  </si>
  <si>
    <t>http://bcrisp.in///BLRHTML/HTMLDocument/ViewRatingRationaleWD?id=123647</t>
  </si>
  <si>
    <t>http://bcrisp.in///BLRHTML/HTMLDocument/ViewRatingRationaleReview?id=123581</t>
  </si>
  <si>
    <t>http://bcrisp.in///BLRHTML/HTMLDocument/ViewRatingRationaleWD?id=122970</t>
  </si>
  <si>
    <t>http://bcrisp.in///BLRHTML/HTMLDocument/ViewRatingRationaleWD?id=123576</t>
  </si>
  <si>
    <t>http://www.brickworkratings.com/Admin/PressRelease/Sri-Kauvery-Medical-Care-24Nov2023.pdf</t>
  </si>
  <si>
    <t>http://bcrisp.in///BLRHTML/HTMLDocument/ViewRatingRationaleWD?id=124128</t>
  </si>
  <si>
    <t>http://bcrisp.in///BLRHTML/HTMLDocument/ViewRatingRationaleWD?id=124328</t>
  </si>
  <si>
    <t>http://bcrisp.in///BLRHTML/HTMLDocument/ViewRatingRationaleWD?id=124628</t>
  </si>
  <si>
    <t>http://bcrisp.in///BLRHTML/HTMLDocument/ViewRatingRationaleWD?id=125002</t>
  </si>
  <si>
    <t>http://bcrisp.in///BLRHTML/HTMLDocument/ViewRatingRationaleWD?id=124889</t>
  </si>
  <si>
    <t>http://bcrisp.in///BLRHTML/HTMLDocument/ViewRatingRationaleWD?id=125097</t>
  </si>
  <si>
    <t>http://bcrisp.in///BLRHTML/HTMLDocument/ViewRatingRationaleWD?id=125639</t>
  </si>
  <si>
    <t>http://bcrisp.in///BLRHTML/HTMLDocument/ViewRatingRationaleWD?id=125534</t>
  </si>
  <si>
    <t>http://bcrisp.in///BLRHTML/HTMLDocument/ViewRatingRationaleWD?id=126035</t>
  </si>
  <si>
    <t>http://bcrisp.in///BLRHTML/HTMLDocument/ViewRatingRationaleWD?id=126033</t>
  </si>
  <si>
    <t>http://bcrisp.in///BLRHTML/HTMLDocument/ViewRatingRationaleReview?id=126239</t>
  </si>
  <si>
    <t>http://www.brickworkratings.com/Admin/PressRelease/Alchemist-Asset-Reconstruction-Company-26Dec2023.pdf</t>
  </si>
  <si>
    <t>http://www.brickworkratings.com/Admin/PressRelease/IKF-Finance-3Jan2024.pdf</t>
  </si>
  <si>
    <t>http://bcrisp.in///BLRHTML/HTMLDocument/ViewRatingRationaleWD?id=126825</t>
  </si>
  <si>
    <t>http://bcrisp.in///BLRHTML/HTMLDocument/ViewRatingRationaleReview?id=126785</t>
  </si>
  <si>
    <t>http://bcrisp.in///BLRHTML/HTMLDocument/ViewRatingRationaleWD?id=127811</t>
  </si>
  <si>
    <t>http://bcrisp.in///BLRHTML/HTMLDocument/ViewRatingRationaleWD?id=128013</t>
  </si>
  <si>
    <t>http://bcrisp.in///BLRHTML/HTMLDocument/ViewRatingRationaleWD?id=128057</t>
  </si>
  <si>
    <t>http://bcrisp.in///BLRHTML/HTMLDocument/ViewRatingRationaleWD?id=127930</t>
  </si>
  <si>
    <t>http://bcrisp.in///BLRHTML/HTMLDocument/ViewRatingRationaleReview?id=128072</t>
  </si>
  <si>
    <t>http://www.brickworkratings.com/Admin/PressRelease/JSS-Mahavidyapeetha-24Jan2024.pdf</t>
  </si>
  <si>
    <t>http://bcrisp.in///BLRHTML/HTMLDocument/ViewRatingRationaleWD?id=129842</t>
  </si>
  <si>
    <t>http://bcrisp.in///BLRHTML/HTMLDocument/ViewRatingRationaleWD?id=130238</t>
  </si>
  <si>
    <t>http://bcrisp.in///BLRHTML/HTMLDocument/ViewRatingRationaleWD?id=130998</t>
  </si>
  <si>
    <t>http://bcrisp.in///BLRHTML/HTMLDocument/ViewRatingRationaleReview?id=131882</t>
  </si>
  <si>
    <t>http://bcrisp.in///BLRHTML/HTMLDocument/ViewRatingRationaleWD?id=132808</t>
  </si>
  <si>
    <t>http://bcrisp.in///BLRHTML/HTMLDocument/ViewRatingRationaleReview?id=135064</t>
  </si>
  <si>
    <t>Brickwork Ratings</t>
  </si>
  <si>
    <t>Details of Other than Securities as per SEBI Circular dated 13.11.2018 and 25.08.2022 (Excluding INC Cases) as on 31.03.2024</t>
  </si>
  <si>
    <t>Details of Other than Securities as per SEBI Circular dated 13.11.2018 and 25.08.2022
 (Excluding INC Cases) as on 31.03.2024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</si>
</sst>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222222"/>
      <name val="Calibri"/>
      <family val="2"/>
      <scheme val="minor"/>
    </font>
    <font>
      <sz val="11"/>
      <color rgb="FF222222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2" borderId="9" xfId="0" applyFont="1" applyFill="1" applyBorder="1" applyAlignment="1">
      <alignment horizontal="justify" vertical="center" wrapText="1"/>
    </xf>
    <xf numFmtId="0" fontId="5" fillId="2" borderId="5" xfId="0" applyFont="1" applyFill="1" applyBorder="1" applyAlignment="1">
      <alignment horizontal="justify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2" xfId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5" fillId="3" borderId="5" xfId="0" applyFont="1" applyFill="1" applyBorder="1" applyAlignment="1">
      <alignment horizontal="justify" vertical="center" wrapText="1"/>
    </xf>
    <xf numFmtId="0" fontId="4" fillId="0" borderId="8" xfId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6" fillId="2" borderId="14" xfId="0" applyFont="1" applyFill="1" applyBorder="1" applyAlignment="1">
      <alignment horizontal="justify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164" fontId="0" fillId="0" borderId="14" xfId="0" applyNumberForma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164" fontId="0" fillId="0" borderId="7" xfId="0" applyNumberForma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164" fontId="0" fillId="0" borderId="21" xfId="0" applyNumberFormat="1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3362325</xdr:colOff>
      <xdr:row>0</xdr:row>
      <xdr:rowOff>0</xdr:rowOff>
    </xdr:from>
    <xdr:to>
      <xdr:col>3</xdr:col>
      <xdr:colOff>9525</xdr:colOff>
      <xdr:row>0</xdr:row>
      <xdr:rowOff>876300</xdr:rowOff>
    </xdr:to>
    <xdr:pic>
      <xdr:nvPicPr>
        <xdr:cNvPr id="3" name="Picture 2" descr="Brickwork Rating">
          <a:extLst>
            <a:ext uri="{FF2B5EF4-FFF2-40B4-BE49-F238E27FC236}">
              <a16:creationId xmlns:a16="http://schemas.microsoft.com/office/drawing/2014/main" id="{1B5F2C65-D526-8889-4BF6-755917FB67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1925" y="0"/>
          <a:ext cx="209550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224118</xdr:colOff>
      <xdr:row>0</xdr:row>
      <xdr:rowOff>67235</xdr:rowOff>
    </xdr:from>
    <xdr:to>
      <xdr:col>9</xdr:col>
      <xdr:colOff>2319618</xdr:colOff>
      <xdr:row>0</xdr:row>
      <xdr:rowOff>943535</xdr:rowOff>
    </xdr:to>
    <xdr:pic>
      <xdr:nvPicPr>
        <xdr:cNvPr id="2" name="Picture 1" descr="Brickwork Rating">
          <a:extLst>
            <a:ext uri="{FF2B5EF4-FFF2-40B4-BE49-F238E27FC236}">
              <a16:creationId xmlns:a16="http://schemas.microsoft.com/office/drawing/2014/main" id="{295FEAC9-EE30-4C04-BFF7-EABEE17325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02353" y="67235"/>
          <a:ext cx="209550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609600</xdr:colOff>
      <xdr:row>0</xdr:row>
      <xdr:rowOff>0</xdr:rowOff>
    </xdr:from>
    <xdr:to>
      <xdr:col>9</xdr:col>
      <xdr:colOff>2705100</xdr:colOff>
      <xdr:row>0</xdr:row>
      <xdr:rowOff>876300</xdr:rowOff>
    </xdr:to>
    <xdr:pic>
      <xdr:nvPicPr>
        <xdr:cNvPr id="2" name="Picture 1" descr="Brickwork Rating">
          <a:extLst>
            <a:ext uri="{FF2B5EF4-FFF2-40B4-BE49-F238E27FC236}">
              <a16:creationId xmlns:a16="http://schemas.microsoft.com/office/drawing/2014/main" id="{F318A71C-4A4F-4948-BF3B-3107E1327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63225" y="0"/>
          <a:ext cx="209550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showGridLines="0" tabSelected="1" zoomScaleNormal="100" zoomScaleSheetLayoutView="100" workbookViewId="0">
      <selection activeCell="F4" sqref="F4"/>
    </sheetView>
  </sheetViews>
  <sheetFormatPr defaultRowHeight="14.4" x14ac:dyDescent="0.3"/>
  <cols>
    <col min="2" max="2" width="61.6640625" bestFit="1" customWidth="1"/>
    <col min="3" max="3" width="20" bestFit="1" customWidth="1"/>
    <col min="4" max="5" width="8.6640625" customWidth="1"/>
    <col min="6" max="6" width="11.6640625" customWidth="1"/>
    <col min="7" max="7" width="16" style="3" customWidth="1"/>
    <col min="8" max="8" width="12.6640625" bestFit="1" customWidth="1"/>
    <col min="9" max="9" width="12.88671875" customWidth="1"/>
    <col min="10" max="10" width="16.6640625" customWidth="1"/>
    <col min="11" max="11" width="13.44140625" customWidth="1"/>
    <col min="12" max="12" width="19.109375" customWidth="1"/>
  </cols>
  <sheetData>
    <row r="1" spans="1:12" ht="83.25" customHeight="1" thickBot="1" x14ac:dyDescent="0.35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30.75" customHeight="1" x14ac:dyDescent="0.3">
      <c r="A2" s="55" t="s">
        <v>25</v>
      </c>
      <c r="B2" s="56"/>
      <c r="C2" s="57"/>
      <c r="D2" s="12"/>
      <c r="E2" s="12"/>
      <c r="F2" s="12"/>
      <c r="G2"/>
      <c r="H2" s="12"/>
      <c r="I2" s="12"/>
      <c r="J2" s="12"/>
      <c r="K2" s="12"/>
      <c r="L2" s="12"/>
    </row>
    <row r="3" spans="1:12" ht="66" customHeight="1" x14ac:dyDescent="0.3">
      <c r="A3" s="58" t="s">
        <v>196</v>
      </c>
      <c r="B3" s="59"/>
      <c r="C3" s="60"/>
      <c r="D3" s="12"/>
      <c r="E3" s="12"/>
      <c r="F3" s="12"/>
      <c r="G3" s="12"/>
      <c r="H3" s="12"/>
      <c r="I3" s="12"/>
      <c r="J3" s="12"/>
      <c r="K3" s="12"/>
      <c r="L3" s="12"/>
    </row>
    <row r="4" spans="1:12" ht="60.75" customHeight="1" x14ac:dyDescent="0.3">
      <c r="A4" s="20" t="s">
        <v>13</v>
      </c>
      <c r="B4" s="21" t="s">
        <v>14</v>
      </c>
      <c r="C4" s="22" t="s">
        <v>12</v>
      </c>
      <c r="G4"/>
    </row>
    <row r="5" spans="1:12" ht="43.5" customHeight="1" x14ac:dyDescent="0.3">
      <c r="A5" s="16">
        <v>1</v>
      </c>
      <c r="B5" s="2" t="s">
        <v>32</v>
      </c>
      <c r="C5" s="17">
        <v>3</v>
      </c>
      <c r="G5"/>
    </row>
    <row r="6" spans="1:12" ht="43.5" customHeight="1" x14ac:dyDescent="0.3">
      <c r="A6" s="16">
        <v>2</v>
      </c>
      <c r="B6" s="2" t="s">
        <v>15</v>
      </c>
      <c r="C6" s="17">
        <v>1</v>
      </c>
      <c r="G6"/>
    </row>
    <row r="7" spans="1:12" ht="43.5" customHeight="1" x14ac:dyDescent="0.3">
      <c r="A7" s="16">
        <v>3</v>
      </c>
      <c r="B7" s="2" t="s">
        <v>34</v>
      </c>
      <c r="C7" s="17">
        <v>6</v>
      </c>
      <c r="G7"/>
    </row>
    <row r="8" spans="1:12" ht="43.5" customHeight="1" thickBot="1" x14ac:dyDescent="0.35">
      <c r="A8" s="18">
        <v>4</v>
      </c>
      <c r="B8" s="19" t="s">
        <v>85</v>
      </c>
      <c r="C8" s="31">
        <v>11246</v>
      </c>
      <c r="D8" s="3" t="s">
        <v>86</v>
      </c>
      <c r="G8"/>
    </row>
  </sheetData>
  <mergeCells count="2">
    <mergeCell ref="A2:C2"/>
    <mergeCell ref="A3:C3"/>
  </mergeCells>
  <hyperlinks>
    <hyperlink ref="C5" location="Description!B5" display="Description!B5" xr:uid="{00000000-0004-0000-0000-000000000000}"/>
    <hyperlink ref="C6" location="Description!B72" display="Description!B72" xr:uid="{00000000-0004-0000-0000-000001000000}"/>
    <hyperlink ref="C7" location="Description!B77" display="Description!B77" xr:uid="{00000000-0004-0000-0000-000002000000}"/>
    <hyperlink ref="C8" location="Description!B90" display="Description!B90" xr:uid="{AD47AFD1-BCD8-4E54-81D9-A80DFB1DF64A}"/>
  </hyperlinks>
  <pageMargins left="0.7" right="0.7" top="0.75" bottom="0.75" header="0.3" footer="0.3"/>
  <pageSetup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5"/>
  <sheetViews>
    <sheetView showGridLines="0" zoomScale="85" zoomScaleNormal="85" workbookViewId="0"/>
  </sheetViews>
  <sheetFormatPr defaultRowHeight="14.4" x14ac:dyDescent="0.3"/>
  <cols>
    <col min="1" max="1" width="3.5546875" style="1" customWidth="1"/>
    <col min="2" max="2" width="14.44140625" style="25" customWidth="1"/>
    <col min="3" max="3" width="45.109375" bestFit="1" customWidth="1"/>
    <col min="4" max="4" width="20.33203125" customWidth="1"/>
    <col min="5" max="5" width="21.44140625" customWidth="1"/>
    <col min="6" max="6" width="15" style="29" customWidth="1"/>
    <col min="7" max="7" width="25.109375" customWidth="1"/>
    <col min="8" max="8" width="14.6640625" customWidth="1"/>
    <col min="9" max="9" width="15.6640625" bestFit="1" customWidth="1"/>
    <col min="10" max="10" width="35.88671875" style="3" customWidth="1"/>
  </cols>
  <sheetData>
    <row r="1" spans="1:10" ht="80.25" customHeight="1" thickBot="1" x14ac:dyDescent="0.35"/>
    <row r="2" spans="1:10" x14ac:dyDescent="0.3">
      <c r="B2" s="61" t="s">
        <v>25</v>
      </c>
      <c r="C2" s="62"/>
      <c r="D2" s="62"/>
      <c r="E2" s="62"/>
      <c r="F2" s="62"/>
      <c r="G2" s="62"/>
      <c r="H2" s="62"/>
      <c r="I2" s="62"/>
      <c r="J2" s="63"/>
    </row>
    <row r="3" spans="1:10" x14ac:dyDescent="0.3">
      <c r="B3" s="64" t="s">
        <v>195</v>
      </c>
      <c r="C3" s="65"/>
      <c r="D3" s="65"/>
      <c r="E3" s="65"/>
      <c r="F3" s="65"/>
      <c r="G3" s="65"/>
      <c r="H3" s="65"/>
      <c r="I3" s="65"/>
      <c r="J3" s="66"/>
    </row>
    <row r="4" spans="1:10" ht="15.9" customHeight="1" thickBot="1" x14ac:dyDescent="0.35">
      <c r="A4" s="24">
        <v>1</v>
      </c>
      <c r="B4" s="70" t="s">
        <v>32</v>
      </c>
      <c r="C4" s="71"/>
      <c r="D4" s="71"/>
      <c r="E4" s="71"/>
      <c r="F4" s="71"/>
      <c r="G4" s="71"/>
      <c r="H4" s="71"/>
      <c r="I4" s="71"/>
      <c r="J4" s="72"/>
    </row>
    <row r="5" spans="1:10" s="5" customFormat="1" ht="45" customHeight="1" x14ac:dyDescent="0.3">
      <c r="A5" s="4"/>
      <c r="B5" s="51" t="s">
        <v>16</v>
      </c>
      <c r="C5" s="52" t="s">
        <v>0</v>
      </c>
      <c r="D5" s="52" t="s">
        <v>17</v>
      </c>
      <c r="E5" s="52" t="s">
        <v>20</v>
      </c>
      <c r="F5" s="53" t="s">
        <v>21</v>
      </c>
      <c r="G5" s="52" t="s">
        <v>2</v>
      </c>
      <c r="H5" s="52" t="s">
        <v>33</v>
      </c>
      <c r="I5" s="52" t="s">
        <v>22</v>
      </c>
      <c r="J5" s="54" t="s">
        <v>23</v>
      </c>
    </row>
    <row r="6" spans="1:10" s="5" customFormat="1" ht="45.75" customHeight="1" x14ac:dyDescent="0.3">
      <c r="A6" s="4"/>
      <c r="B6" s="49">
        <v>1</v>
      </c>
      <c r="C6" s="13" t="s">
        <v>87</v>
      </c>
      <c r="D6" s="13" t="s">
        <v>88</v>
      </c>
      <c r="E6" s="13" t="s">
        <v>83</v>
      </c>
      <c r="F6" s="35">
        <v>45236</v>
      </c>
      <c r="G6" s="13" t="s">
        <v>81</v>
      </c>
      <c r="H6" s="28">
        <v>44781</v>
      </c>
      <c r="I6" s="13" t="s">
        <v>26</v>
      </c>
      <c r="J6" s="43" t="s">
        <v>90</v>
      </c>
    </row>
    <row r="7" spans="1:10" s="5" customFormat="1" ht="45.75" customHeight="1" x14ac:dyDescent="0.3">
      <c r="A7" s="4"/>
      <c r="B7" s="49"/>
      <c r="C7" s="13" t="s">
        <v>87</v>
      </c>
      <c r="D7" s="13" t="s">
        <v>89</v>
      </c>
      <c r="E7" s="13" t="s">
        <v>83</v>
      </c>
      <c r="F7" s="35">
        <v>45236</v>
      </c>
      <c r="G7" s="13" t="s">
        <v>76</v>
      </c>
      <c r="H7" s="28">
        <v>44781</v>
      </c>
      <c r="I7" s="13" t="s">
        <v>26</v>
      </c>
      <c r="J7" s="43" t="s">
        <v>90</v>
      </c>
    </row>
    <row r="8" spans="1:10" s="5" customFormat="1" ht="45.75" customHeight="1" x14ac:dyDescent="0.3">
      <c r="A8" s="4"/>
      <c r="B8" s="49">
        <v>2</v>
      </c>
      <c r="C8" s="13" t="s">
        <v>102</v>
      </c>
      <c r="D8" s="13" t="s">
        <v>89</v>
      </c>
      <c r="E8" s="13" t="s">
        <v>71</v>
      </c>
      <c r="F8" s="35">
        <v>45281</v>
      </c>
      <c r="G8" s="13" t="s">
        <v>49</v>
      </c>
      <c r="H8" s="28">
        <v>44832</v>
      </c>
      <c r="I8" s="13" t="s">
        <v>62</v>
      </c>
      <c r="J8" s="43" t="s">
        <v>103</v>
      </c>
    </row>
    <row r="9" spans="1:10" s="5" customFormat="1" ht="45.75" customHeight="1" x14ac:dyDescent="0.3">
      <c r="A9" s="4"/>
      <c r="B9" s="49">
        <v>3</v>
      </c>
      <c r="C9" s="13" t="s">
        <v>70</v>
      </c>
      <c r="D9" s="13" t="s">
        <v>88</v>
      </c>
      <c r="E9" s="13" t="s">
        <v>83</v>
      </c>
      <c r="F9" s="35">
        <v>45350</v>
      </c>
      <c r="G9" s="13" t="s">
        <v>50</v>
      </c>
      <c r="H9" s="28">
        <v>45196</v>
      </c>
      <c r="I9" s="13" t="s">
        <v>26</v>
      </c>
      <c r="J9" s="43" t="s">
        <v>101</v>
      </c>
    </row>
    <row r="10" spans="1:10" ht="15" thickBot="1" x14ac:dyDescent="0.35"/>
    <row r="11" spans="1:10" x14ac:dyDescent="0.3">
      <c r="A11" s="26">
        <v>2</v>
      </c>
      <c r="B11" s="73" t="s">
        <v>15</v>
      </c>
      <c r="C11" s="74"/>
      <c r="D11" s="74"/>
      <c r="E11" s="74"/>
      <c r="F11" s="74"/>
      <c r="G11" s="74"/>
      <c r="H11" s="74"/>
      <c r="I11" s="74"/>
      <c r="J11" s="75"/>
    </row>
    <row r="12" spans="1:10" s="5" customFormat="1" ht="45" customHeight="1" x14ac:dyDescent="0.3">
      <c r="A12" s="4"/>
      <c r="B12" s="14" t="s">
        <v>16</v>
      </c>
      <c r="C12" s="13" t="s">
        <v>0</v>
      </c>
      <c r="D12" s="13" t="s">
        <v>17</v>
      </c>
      <c r="E12" s="13" t="s">
        <v>20</v>
      </c>
      <c r="F12" s="28" t="s">
        <v>21</v>
      </c>
      <c r="G12" s="13" t="s">
        <v>2</v>
      </c>
      <c r="H12" s="13" t="s">
        <v>33</v>
      </c>
      <c r="I12" s="13" t="s">
        <v>22</v>
      </c>
      <c r="J12" s="15" t="s">
        <v>23</v>
      </c>
    </row>
    <row r="13" spans="1:10" s="5" customFormat="1" ht="45" customHeight="1" x14ac:dyDescent="0.3">
      <c r="A13" s="4"/>
      <c r="B13" s="44">
        <v>1</v>
      </c>
      <c r="C13" s="41" t="s">
        <v>87</v>
      </c>
      <c r="D13" s="41" t="s">
        <v>88</v>
      </c>
      <c r="E13" s="41" t="s">
        <v>83</v>
      </c>
      <c r="F13" s="42">
        <v>45236</v>
      </c>
      <c r="G13" s="41" t="s">
        <v>81</v>
      </c>
      <c r="H13" s="28">
        <v>44781</v>
      </c>
      <c r="I13" s="41" t="s">
        <v>26</v>
      </c>
      <c r="J13" s="43" t="s">
        <v>90</v>
      </c>
    </row>
    <row r="14" spans="1:10" s="5" customFormat="1" ht="45" customHeight="1" thickBot="1" x14ac:dyDescent="0.35">
      <c r="A14" s="4"/>
      <c r="B14" s="45"/>
      <c r="C14" s="46" t="s">
        <v>87</v>
      </c>
      <c r="D14" s="46" t="s">
        <v>89</v>
      </c>
      <c r="E14" s="46" t="s">
        <v>83</v>
      </c>
      <c r="F14" s="47">
        <v>45236</v>
      </c>
      <c r="G14" s="46" t="s">
        <v>76</v>
      </c>
      <c r="H14" s="47">
        <v>44781</v>
      </c>
      <c r="I14" s="46" t="s">
        <v>26</v>
      </c>
      <c r="J14" s="48" t="s">
        <v>90</v>
      </c>
    </row>
    <row r="15" spans="1:10" ht="15" thickBot="1" x14ac:dyDescent="0.35"/>
    <row r="16" spans="1:10" ht="14.4" customHeight="1" x14ac:dyDescent="0.3">
      <c r="A16" s="24">
        <v>3</v>
      </c>
      <c r="B16" s="76" t="s">
        <v>35</v>
      </c>
      <c r="C16" s="77"/>
      <c r="D16" s="77"/>
      <c r="E16" s="77"/>
      <c r="F16" s="77"/>
      <c r="G16" s="77"/>
      <c r="H16" s="77"/>
      <c r="I16" s="77"/>
      <c r="J16" s="78"/>
    </row>
    <row r="17" spans="1:10" s="5" customFormat="1" ht="45" customHeight="1" x14ac:dyDescent="0.3">
      <c r="A17" s="4"/>
      <c r="B17" s="14" t="s">
        <v>16</v>
      </c>
      <c r="C17" s="13" t="s">
        <v>0</v>
      </c>
      <c r="D17" s="13" t="s">
        <v>17</v>
      </c>
      <c r="E17" s="13" t="s">
        <v>20</v>
      </c>
      <c r="F17" s="28" t="s">
        <v>21</v>
      </c>
      <c r="G17" s="13" t="s">
        <v>2</v>
      </c>
      <c r="H17" s="13" t="s">
        <v>33</v>
      </c>
      <c r="I17" s="13" t="s">
        <v>22</v>
      </c>
      <c r="J17" s="15" t="s">
        <v>23</v>
      </c>
    </row>
    <row r="18" spans="1:10" s="5" customFormat="1" ht="45" customHeight="1" x14ac:dyDescent="0.3">
      <c r="A18" s="4"/>
      <c r="B18" s="49">
        <v>1</v>
      </c>
      <c r="C18" s="13" t="s">
        <v>67</v>
      </c>
      <c r="D18" s="13" t="s">
        <v>88</v>
      </c>
      <c r="E18" s="13" t="s">
        <v>53</v>
      </c>
      <c r="F18" s="28">
        <v>45245</v>
      </c>
      <c r="G18" s="13" t="s">
        <v>42</v>
      </c>
      <c r="H18" s="28">
        <v>45205</v>
      </c>
      <c r="I18" s="13" t="s">
        <v>84</v>
      </c>
      <c r="J18" s="15" t="s">
        <v>95</v>
      </c>
    </row>
    <row r="19" spans="1:10" s="5" customFormat="1" ht="45" customHeight="1" x14ac:dyDescent="0.3">
      <c r="A19" s="4"/>
      <c r="B19" s="49"/>
      <c r="C19" s="13" t="s">
        <v>67</v>
      </c>
      <c r="D19" s="13" t="s">
        <v>89</v>
      </c>
      <c r="E19" s="13" t="s">
        <v>49</v>
      </c>
      <c r="F19" s="28">
        <v>45245</v>
      </c>
      <c r="G19" s="13" t="s">
        <v>38</v>
      </c>
      <c r="H19" s="28">
        <v>45205</v>
      </c>
      <c r="I19" s="13" t="s">
        <v>84</v>
      </c>
      <c r="J19" s="15" t="s">
        <v>95</v>
      </c>
    </row>
    <row r="20" spans="1:10" s="5" customFormat="1" ht="45" customHeight="1" x14ac:dyDescent="0.3">
      <c r="A20" s="4"/>
      <c r="B20" s="49">
        <v>2</v>
      </c>
      <c r="C20" s="13" t="s">
        <v>36</v>
      </c>
      <c r="D20" s="13" t="s">
        <v>88</v>
      </c>
      <c r="E20" s="13" t="s">
        <v>55</v>
      </c>
      <c r="F20" s="28">
        <v>45254</v>
      </c>
      <c r="G20" s="13" t="s">
        <v>39</v>
      </c>
      <c r="H20" s="28">
        <v>45112</v>
      </c>
      <c r="I20" s="13" t="s">
        <v>84</v>
      </c>
      <c r="J20" s="15" t="s">
        <v>96</v>
      </c>
    </row>
    <row r="21" spans="1:10" s="5" customFormat="1" ht="45" customHeight="1" x14ac:dyDescent="0.3">
      <c r="A21" s="4"/>
      <c r="B21" s="49">
        <v>3</v>
      </c>
      <c r="C21" s="13" t="s">
        <v>37</v>
      </c>
      <c r="D21" s="13" t="s">
        <v>88</v>
      </c>
      <c r="E21" s="13" t="s">
        <v>57</v>
      </c>
      <c r="F21" s="28">
        <v>45261</v>
      </c>
      <c r="G21" s="13" t="s">
        <v>44</v>
      </c>
      <c r="H21" s="28">
        <v>45112</v>
      </c>
      <c r="I21" s="13" t="s">
        <v>84</v>
      </c>
      <c r="J21" s="15" t="s">
        <v>97</v>
      </c>
    </row>
    <row r="22" spans="1:10" s="5" customFormat="1" ht="45" customHeight="1" x14ac:dyDescent="0.3">
      <c r="A22" s="4"/>
      <c r="B22" s="49"/>
      <c r="C22" s="13" t="s">
        <v>37</v>
      </c>
      <c r="D22" s="13" t="s">
        <v>89</v>
      </c>
      <c r="E22" s="13" t="s">
        <v>54</v>
      </c>
      <c r="F22" s="28">
        <v>45261</v>
      </c>
      <c r="G22" s="13" t="s">
        <v>47</v>
      </c>
      <c r="H22" s="28">
        <v>45112</v>
      </c>
      <c r="I22" s="13" t="s">
        <v>84</v>
      </c>
      <c r="J22" s="15" t="s">
        <v>97</v>
      </c>
    </row>
    <row r="23" spans="1:10" s="5" customFormat="1" ht="45" customHeight="1" x14ac:dyDescent="0.3">
      <c r="A23" s="4"/>
      <c r="B23" s="49">
        <v>4</v>
      </c>
      <c r="C23" s="13" t="s">
        <v>91</v>
      </c>
      <c r="D23" s="13" t="s">
        <v>89</v>
      </c>
      <c r="E23" s="13" t="s">
        <v>56</v>
      </c>
      <c r="F23" s="28">
        <v>45267</v>
      </c>
      <c r="G23" s="13" t="s">
        <v>43</v>
      </c>
      <c r="H23" s="28">
        <v>45233</v>
      </c>
      <c r="I23" s="13" t="s">
        <v>84</v>
      </c>
      <c r="J23" s="15" t="s">
        <v>98</v>
      </c>
    </row>
    <row r="24" spans="1:10" s="5" customFormat="1" ht="45" customHeight="1" x14ac:dyDescent="0.3">
      <c r="A24" s="4"/>
      <c r="B24" s="49">
        <v>5</v>
      </c>
      <c r="C24" s="13" t="s">
        <v>92</v>
      </c>
      <c r="D24" s="13" t="s">
        <v>88</v>
      </c>
      <c r="E24" s="13" t="s">
        <v>72</v>
      </c>
      <c r="F24" s="28">
        <v>45299</v>
      </c>
      <c r="G24" s="13" t="s">
        <v>40</v>
      </c>
      <c r="H24" s="28">
        <v>44847</v>
      </c>
      <c r="I24" s="13" t="s">
        <v>84</v>
      </c>
      <c r="J24" s="15" t="s">
        <v>99</v>
      </c>
    </row>
    <row r="25" spans="1:10" s="5" customFormat="1" ht="45" customHeight="1" x14ac:dyDescent="0.3">
      <c r="A25" s="4"/>
      <c r="B25" s="49">
        <v>6</v>
      </c>
      <c r="C25" s="13" t="s">
        <v>93</v>
      </c>
      <c r="D25" s="13" t="s">
        <v>88</v>
      </c>
      <c r="E25" s="13" t="s">
        <v>94</v>
      </c>
      <c r="F25" s="28">
        <v>45344</v>
      </c>
      <c r="G25" s="13" t="s">
        <v>42</v>
      </c>
      <c r="H25" s="28">
        <v>45320</v>
      </c>
      <c r="I25" s="13" t="s">
        <v>84</v>
      </c>
      <c r="J25" s="15" t="s">
        <v>100</v>
      </c>
    </row>
    <row r="26" spans="1:10" s="5" customFormat="1" ht="45" customHeight="1" x14ac:dyDescent="0.3">
      <c r="A26" s="4"/>
      <c r="B26" s="49"/>
      <c r="C26" s="13" t="s">
        <v>93</v>
      </c>
      <c r="D26" s="13" t="s">
        <v>88</v>
      </c>
      <c r="E26" s="13" t="s">
        <v>94</v>
      </c>
      <c r="F26" s="28">
        <v>45344</v>
      </c>
      <c r="G26" s="13" t="s">
        <v>42</v>
      </c>
      <c r="H26" s="28">
        <v>45320</v>
      </c>
      <c r="I26" s="13" t="s">
        <v>84</v>
      </c>
      <c r="J26" s="15" t="s">
        <v>100</v>
      </c>
    </row>
    <row r="27" spans="1:10" s="5" customFormat="1" ht="45" customHeight="1" thickBot="1" x14ac:dyDescent="0.35">
      <c r="A27" s="4"/>
      <c r="B27" s="50"/>
      <c r="C27" s="46" t="s">
        <v>93</v>
      </c>
      <c r="D27" s="46" t="s">
        <v>88</v>
      </c>
      <c r="E27" s="46" t="s">
        <v>94</v>
      </c>
      <c r="F27" s="47">
        <v>45344</v>
      </c>
      <c r="G27" s="46" t="s">
        <v>42</v>
      </c>
      <c r="H27" s="47">
        <v>45320</v>
      </c>
      <c r="I27" s="46" t="s">
        <v>84</v>
      </c>
      <c r="J27" s="48" t="s">
        <v>100</v>
      </c>
    </row>
    <row r="28" spans="1:10" ht="15" thickBot="1" x14ac:dyDescent="0.35"/>
    <row r="29" spans="1:10" ht="15" thickBot="1" x14ac:dyDescent="0.35">
      <c r="A29" s="24">
        <v>4</v>
      </c>
      <c r="B29" s="79" t="s">
        <v>85</v>
      </c>
      <c r="C29" s="80"/>
      <c r="D29" s="81"/>
    </row>
    <row r="30" spans="1:10" ht="59.1" customHeight="1" x14ac:dyDescent="0.3">
      <c r="B30" s="6" t="s">
        <v>1</v>
      </c>
      <c r="C30" s="7" t="s">
        <v>18</v>
      </c>
      <c r="D30" s="8" t="s">
        <v>19</v>
      </c>
    </row>
    <row r="31" spans="1:10" ht="19.5" customHeight="1" x14ac:dyDescent="0.3">
      <c r="B31" s="67" t="s">
        <v>25</v>
      </c>
      <c r="C31" s="30" t="s">
        <v>27</v>
      </c>
      <c r="D31" s="8">
        <v>7361</v>
      </c>
    </row>
    <row r="32" spans="1:10" ht="14.4" customHeight="1" x14ac:dyDescent="0.3">
      <c r="B32" s="67"/>
      <c r="C32" s="9" t="s">
        <v>5</v>
      </c>
      <c r="D32" s="10">
        <v>4</v>
      </c>
    </row>
    <row r="33" spans="2:4" x14ac:dyDescent="0.3">
      <c r="B33" s="67"/>
      <c r="C33" s="9" t="s">
        <v>6</v>
      </c>
      <c r="D33" s="10">
        <v>7</v>
      </c>
    </row>
    <row r="34" spans="2:4" x14ac:dyDescent="0.3">
      <c r="B34" s="67"/>
      <c r="C34" s="9" t="s">
        <v>7</v>
      </c>
      <c r="D34" s="10">
        <v>14</v>
      </c>
    </row>
    <row r="35" spans="2:4" x14ac:dyDescent="0.3">
      <c r="B35" s="67"/>
      <c r="C35" s="9" t="s">
        <v>8</v>
      </c>
      <c r="D35" s="10">
        <v>85</v>
      </c>
    </row>
    <row r="36" spans="2:4" x14ac:dyDescent="0.3">
      <c r="B36" s="67"/>
      <c r="C36" s="9" t="s">
        <v>9</v>
      </c>
      <c r="D36" s="10">
        <v>875</v>
      </c>
    </row>
    <row r="37" spans="2:4" x14ac:dyDescent="0.3">
      <c r="B37" s="67"/>
      <c r="C37" s="9" t="s">
        <v>10</v>
      </c>
      <c r="D37" s="10">
        <v>1723</v>
      </c>
    </row>
    <row r="38" spans="2:4" x14ac:dyDescent="0.3">
      <c r="B38" s="67"/>
      <c r="C38" s="9" t="s">
        <v>11</v>
      </c>
      <c r="D38" s="10">
        <v>3275</v>
      </c>
    </row>
    <row r="39" spans="2:4" ht="15" thickBot="1" x14ac:dyDescent="0.35">
      <c r="B39" s="67"/>
      <c r="C39" s="11" t="s">
        <v>4</v>
      </c>
      <c r="D39" s="27">
        <v>1378</v>
      </c>
    </row>
    <row r="40" spans="2:4" x14ac:dyDescent="0.3">
      <c r="B40" s="67"/>
      <c r="C40" s="30" t="s">
        <v>28</v>
      </c>
      <c r="D40" s="8">
        <v>3885</v>
      </c>
    </row>
    <row r="41" spans="2:4" x14ac:dyDescent="0.3">
      <c r="B41" s="68"/>
      <c r="C41" s="9" t="s">
        <v>30</v>
      </c>
      <c r="D41" s="10">
        <v>20</v>
      </c>
    </row>
    <row r="42" spans="2:4" x14ac:dyDescent="0.3">
      <c r="B42" s="68"/>
      <c r="C42" s="36" t="s">
        <v>63</v>
      </c>
      <c r="D42" s="37">
        <v>10</v>
      </c>
    </row>
    <row r="43" spans="2:4" x14ac:dyDescent="0.3">
      <c r="B43" s="68"/>
      <c r="C43" s="36" t="s">
        <v>64</v>
      </c>
      <c r="D43" s="37">
        <v>40</v>
      </c>
    </row>
    <row r="44" spans="2:4" x14ac:dyDescent="0.3">
      <c r="B44" s="68"/>
      <c r="C44" s="36" t="s">
        <v>65</v>
      </c>
      <c r="D44" s="37">
        <v>3099</v>
      </c>
    </row>
    <row r="45" spans="2:4" ht="15" thickBot="1" x14ac:dyDescent="0.35">
      <c r="B45" s="69"/>
      <c r="C45" s="11" t="s">
        <v>4</v>
      </c>
      <c r="D45" s="27">
        <v>716</v>
      </c>
    </row>
  </sheetData>
  <mergeCells count="7">
    <mergeCell ref="B2:J2"/>
    <mergeCell ref="B3:J3"/>
    <mergeCell ref="B31:B45"/>
    <mergeCell ref="B4:J4"/>
    <mergeCell ref="B11:J11"/>
    <mergeCell ref="B16:J16"/>
    <mergeCell ref="B29:D29"/>
  </mergeCells>
  <pageMargins left="0.7" right="0.7" top="0.75" bottom="0.75" header="0.3" footer="0.3"/>
  <pageSetup paperSize="8" scale="85" orientation="landscape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89"/>
  <sheetViews>
    <sheetView showGridLines="0" zoomScaleNormal="100" workbookViewId="0"/>
  </sheetViews>
  <sheetFormatPr defaultRowHeight="14.4" x14ac:dyDescent="0.3"/>
  <cols>
    <col min="1" max="1" width="5.77734375" style="1" customWidth="1"/>
    <col min="2" max="2" width="26" customWidth="1"/>
    <col min="3" max="3" width="16.6640625" customWidth="1"/>
    <col min="4" max="5" width="12.5546875" customWidth="1"/>
    <col min="6" max="6" width="13.5546875" bestFit="1" customWidth="1"/>
    <col min="7" max="7" width="20.44140625" customWidth="1"/>
    <col min="8" max="9" width="12.5546875" customWidth="1"/>
    <col min="10" max="10" width="41" customWidth="1"/>
  </cols>
  <sheetData>
    <row r="1" spans="1:10" ht="73.5" customHeight="1" thickBot="1" x14ac:dyDescent="0.35"/>
    <row r="2" spans="1:10" x14ac:dyDescent="0.3">
      <c r="A2" s="82" t="s">
        <v>25</v>
      </c>
      <c r="B2" s="83"/>
      <c r="C2" s="83"/>
      <c r="D2" s="83"/>
      <c r="E2" s="83"/>
      <c r="F2" s="83"/>
      <c r="G2" s="83"/>
      <c r="H2" s="83"/>
      <c r="I2" s="83"/>
      <c r="J2" s="84"/>
    </row>
    <row r="3" spans="1:10" x14ac:dyDescent="0.3">
      <c r="A3" s="85" t="s">
        <v>195</v>
      </c>
      <c r="B3" s="86"/>
      <c r="C3" s="86"/>
      <c r="D3" s="86"/>
      <c r="E3" s="86"/>
      <c r="F3" s="86"/>
      <c r="G3" s="86"/>
      <c r="H3" s="86"/>
      <c r="I3" s="86"/>
      <c r="J3" s="87"/>
    </row>
    <row r="4" spans="1:10" s="23" customFormat="1" ht="43.2" x14ac:dyDescent="0.3">
      <c r="A4" s="39" t="s">
        <v>66</v>
      </c>
      <c r="B4" s="33" t="s">
        <v>0</v>
      </c>
      <c r="C4" s="33" t="s">
        <v>1</v>
      </c>
      <c r="D4" s="33" t="s">
        <v>24</v>
      </c>
      <c r="E4" s="33" t="s">
        <v>2</v>
      </c>
      <c r="F4" s="33" t="s">
        <v>22</v>
      </c>
      <c r="G4" s="33" t="s">
        <v>31</v>
      </c>
      <c r="H4" s="33" t="s">
        <v>3</v>
      </c>
      <c r="I4" s="33" t="s">
        <v>33</v>
      </c>
      <c r="J4" s="34" t="s">
        <v>23</v>
      </c>
    </row>
    <row r="5" spans="1:10" s="5" customFormat="1" ht="27.6" x14ac:dyDescent="0.3">
      <c r="A5" s="38">
        <v>1</v>
      </c>
      <c r="B5" s="32" t="s">
        <v>104</v>
      </c>
      <c r="C5" s="32" t="s">
        <v>194</v>
      </c>
      <c r="D5" s="32" t="s">
        <v>72</v>
      </c>
      <c r="E5" s="32" t="s">
        <v>74</v>
      </c>
      <c r="F5" s="32" t="s">
        <v>62</v>
      </c>
      <c r="G5" s="32" t="s">
        <v>88</v>
      </c>
      <c r="H5" s="40">
        <v>45203</v>
      </c>
      <c r="I5" s="40">
        <v>44767</v>
      </c>
      <c r="J5" s="32" t="s">
        <v>149</v>
      </c>
    </row>
    <row r="6" spans="1:10" s="5" customFormat="1" ht="27.6" x14ac:dyDescent="0.3">
      <c r="A6" s="38"/>
      <c r="B6" s="32" t="s">
        <v>104</v>
      </c>
      <c r="C6" s="32" t="s">
        <v>194</v>
      </c>
      <c r="D6" s="32" t="s">
        <v>73</v>
      </c>
      <c r="E6" s="32" t="s">
        <v>76</v>
      </c>
      <c r="F6" s="32" t="s">
        <v>62</v>
      </c>
      <c r="G6" s="32" t="s">
        <v>89</v>
      </c>
      <c r="H6" s="40">
        <v>45203</v>
      </c>
      <c r="I6" s="40">
        <v>44767</v>
      </c>
      <c r="J6" s="32" t="s">
        <v>149</v>
      </c>
    </row>
    <row r="7" spans="1:10" s="5" customFormat="1" ht="27.6" x14ac:dyDescent="0.3">
      <c r="A7" s="38">
        <f>IF(A6&gt;0,A6+1,A5+1)</f>
        <v>2</v>
      </c>
      <c r="B7" s="32" t="s">
        <v>106</v>
      </c>
      <c r="C7" s="32" t="s">
        <v>194</v>
      </c>
      <c r="D7" s="32" t="s">
        <v>57</v>
      </c>
      <c r="E7" s="32" t="s">
        <v>75</v>
      </c>
      <c r="F7" s="32" t="s">
        <v>62</v>
      </c>
      <c r="G7" s="32" t="s">
        <v>88</v>
      </c>
      <c r="H7" s="40">
        <v>45212</v>
      </c>
      <c r="I7" s="40">
        <v>44895</v>
      </c>
      <c r="J7" s="32" t="s">
        <v>150</v>
      </c>
    </row>
    <row r="8" spans="1:10" s="5" customFormat="1" ht="27.6" x14ac:dyDescent="0.3">
      <c r="A8" s="38">
        <f t="shared" ref="A8:A11" si="0">IF(A7&gt;0,A7+1,A6+1)</f>
        <v>3</v>
      </c>
      <c r="B8" s="32" t="s">
        <v>107</v>
      </c>
      <c r="C8" s="32" t="s">
        <v>194</v>
      </c>
      <c r="D8" s="32" t="s">
        <v>79</v>
      </c>
      <c r="E8" s="32" t="s">
        <v>80</v>
      </c>
      <c r="F8" s="32" t="s">
        <v>62</v>
      </c>
      <c r="G8" s="32" t="s">
        <v>88</v>
      </c>
      <c r="H8" s="40">
        <v>45212</v>
      </c>
      <c r="I8" s="40">
        <v>44782</v>
      </c>
      <c r="J8" s="32" t="s">
        <v>151</v>
      </c>
    </row>
    <row r="9" spans="1:10" s="5" customFormat="1" ht="27.6" x14ac:dyDescent="0.3">
      <c r="A9" s="38">
        <f t="shared" si="0"/>
        <v>4</v>
      </c>
      <c r="B9" s="32" t="s">
        <v>108</v>
      </c>
      <c r="C9" s="32" t="s">
        <v>194</v>
      </c>
      <c r="D9" s="32" t="s">
        <v>55</v>
      </c>
      <c r="E9" s="32" t="s">
        <v>82</v>
      </c>
      <c r="F9" s="32" t="s">
        <v>62</v>
      </c>
      <c r="G9" s="32" t="s">
        <v>88</v>
      </c>
      <c r="H9" s="40">
        <v>45215</v>
      </c>
      <c r="I9" s="40">
        <v>44879</v>
      </c>
      <c r="J9" s="32" t="s">
        <v>152</v>
      </c>
    </row>
    <row r="10" spans="1:10" s="5" customFormat="1" ht="27.6" x14ac:dyDescent="0.3">
      <c r="A10" s="38">
        <f t="shared" si="0"/>
        <v>5</v>
      </c>
      <c r="B10" s="32" t="s">
        <v>110</v>
      </c>
      <c r="C10" s="32" t="s">
        <v>194</v>
      </c>
      <c r="D10" s="32" t="s">
        <v>74</v>
      </c>
      <c r="E10" s="32" t="s">
        <v>77</v>
      </c>
      <c r="F10" s="32" t="s">
        <v>62</v>
      </c>
      <c r="G10" s="32" t="s">
        <v>88</v>
      </c>
      <c r="H10" s="40">
        <v>45219</v>
      </c>
      <c r="I10" s="40">
        <v>44748</v>
      </c>
      <c r="J10" s="32" t="s">
        <v>153</v>
      </c>
    </row>
    <row r="11" spans="1:10" s="5" customFormat="1" ht="27.6" x14ac:dyDescent="0.3">
      <c r="A11" s="38">
        <f t="shared" si="0"/>
        <v>6</v>
      </c>
      <c r="B11" s="32" t="s">
        <v>111</v>
      </c>
      <c r="C11" s="32" t="s">
        <v>194</v>
      </c>
      <c r="D11" s="32" t="s">
        <v>72</v>
      </c>
      <c r="E11" s="32" t="s">
        <v>55</v>
      </c>
      <c r="F11" s="32" t="s">
        <v>62</v>
      </c>
      <c r="G11" s="32" t="s">
        <v>88</v>
      </c>
      <c r="H11" s="40">
        <v>45225</v>
      </c>
      <c r="I11" s="40">
        <v>44770</v>
      </c>
      <c r="J11" s="32" t="s">
        <v>154</v>
      </c>
    </row>
    <row r="12" spans="1:10" s="5" customFormat="1" ht="27.6" x14ac:dyDescent="0.3">
      <c r="A12" s="38"/>
      <c r="B12" s="32" t="s">
        <v>111</v>
      </c>
      <c r="C12" s="32" t="s">
        <v>194</v>
      </c>
      <c r="D12" s="32" t="s">
        <v>73</v>
      </c>
      <c r="E12" s="32" t="s">
        <v>71</v>
      </c>
      <c r="F12" s="32" t="s">
        <v>62</v>
      </c>
      <c r="G12" s="32" t="s">
        <v>89</v>
      </c>
      <c r="H12" s="40">
        <v>45225</v>
      </c>
      <c r="I12" s="40">
        <v>44770</v>
      </c>
      <c r="J12" s="32" t="s">
        <v>154</v>
      </c>
    </row>
    <row r="13" spans="1:10" s="5" customFormat="1" ht="27.6" x14ac:dyDescent="0.3">
      <c r="A13" s="38">
        <f t="shared" ref="A13:A15" si="1">IF(A12&gt;0,A12+1,A11+1)</f>
        <v>7</v>
      </c>
      <c r="B13" s="32" t="s">
        <v>112</v>
      </c>
      <c r="C13" s="32" t="s">
        <v>194</v>
      </c>
      <c r="D13" s="32" t="s">
        <v>72</v>
      </c>
      <c r="E13" s="32" t="s">
        <v>52</v>
      </c>
      <c r="F13" s="32" t="s">
        <v>84</v>
      </c>
      <c r="G13" s="32" t="s">
        <v>88</v>
      </c>
      <c r="H13" s="40">
        <v>45225</v>
      </c>
      <c r="I13" s="40">
        <v>44980</v>
      </c>
      <c r="J13" s="32" t="s">
        <v>155</v>
      </c>
    </row>
    <row r="14" spans="1:10" s="5" customFormat="1" ht="27.6" x14ac:dyDescent="0.3">
      <c r="A14" s="38">
        <f t="shared" si="1"/>
        <v>8</v>
      </c>
      <c r="B14" s="32" t="s">
        <v>113</v>
      </c>
      <c r="C14" s="32" t="s">
        <v>194</v>
      </c>
      <c r="D14" s="32" t="s">
        <v>55</v>
      </c>
      <c r="E14" s="32" t="s">
        <v>72</v>
      </c>
      <c r="F14" s="32" t="s">
        <v>84</v>
      </c>
      <c r="G14" s="32" t="s">
        <v>88</v>
      </c>
      <c r="H14" s="40">
        <v>45225</v>
      </c>
      <c r="I14" s="40">
        <v>44771</v>
      </c>
      <c r="J14" s="32" t="s">
        <v>156</v>
      </c>
    </row>
    <row r="15" spans="1:10" s="5" customFormat="1" ht="27.6" x14ac:dyDescent="0.3">
      <c r="A15" s="38">
        <f t="shared" si="1"/>
        <v>9</v>
      </c>
      <c r="B15" s="32" t="s">
        <v>114</v>
      </c>
      <c r="C15" s="32" t="s">
        <v>194</v>
      </c>
      <c r="D15" s="32" t="s">
        <v>77</v>
      </c>
      <c r="E15" s="32" t="s">
        <v>74</v>
      </c>
      <c r="F15" s="32" t="s">
        <v>84</v>
      </c>
      <c r="G15" s="32" t="s">
        <v>88</v>
      </c>
      <c r="H15" s="40">
        <v>45229</v>
      </c>
      <c r="I15" s="40">
        <v>44775</v>
      </c>
      <c r="J15" s="32" t="s">
        <v>157</v>
      </c>
    </row>
    <row r="16" spans="1:10" s="5" customFormat="1" ht="27.6" x14ac:dyDescent="0.3">
      <c r="A16" s="38"/>
      <c r="B16" s="32" t="s">
        <v>114</v>
      </c>
      <c r="C16" s="32" t="s">
        <v>194</v>
      </c>
      <c r="D16" s="32" t="s">
        <v>59</v>
      </c>
      <c r="E16" s="32" t="s">
        <v>76</v>
      </c>
      <c r="F16" s="32" t="s">
        <v>84</v>
      </c>
      <c r="G16" s="32" t="s">
        <v>89</v>
      </c>
      <c r="H16" s="40">
        <v>45229</v>
      </c>
      <c r="I16" s="40">
        <v>44775</v>
      </c>
      <c r="J16" s="32" t="s">
        <v>157</v>
      </c>
    </row>
    <row r="17" spans="1:10" s="5" customFormat="1" ht="27.6" x14ac:dyDescent="0.3">
      <c r="A17" s="38">
        <f t="shared" ref="A17:A19" si="2">IF(A16&gt;0,A16+1,A15+1)</f>
        <v>10</v>
      </c>
      <c r="B17" s="32" t="s">
        <v>116</v>
      </c>
      <c r="C17" s="32" t="s">
        <v>194</v>
      </c>
      <c r="D17" s="32" t="s">
        <v>51</v>
      </c>
      <c r="E17" s="32" t="s">
        <v>60</v>
      </c>
      <c r="F17" s="32" t="s">
        <v>84</v>
      </c>
      <c r="G17" s="32" t="s">
        <v>88</v>
      </c>
      <c r="H17" s="40">
        <v>45233</v>
      </c>
      <c r="I17" s="40">
        <v>45149</v>
      </c>
      <c r="J17" s="32" t="s">
        <v>158</v>
      </c>
    </row>
    <row r="18" spans="1:10" s="5" customFormat="1" ht="27.6" x14ac:dyDescent="0.3">
      <c r="A18" s="38">
        <f t="shared" si="2"/>
        <v>11</v>
      </c>
      <c r="B18" s="32" t="s">
        <v>117</v>
      </c>
      <c r="C18" s="32" t="s">
        <v>194</v>
      </c>
      <c r="D18" s="32" t="s">
        <v>71</v>
      </c>
      <c r="E18" s="32" t="s">
        <v>48</v>
      </c>
      <c r="F18" s="32" t="s">
        <v>84</v>
      </c>
      <c r="G18" s="32" t="s">
        <v>89</v>
      </c>
      <c r="H18" s="40">
        <v>45233</v>
      </c>
      <c r="I18" s="40">
        <v>44946</v>
      </c>
      <c r="J18" s="32" t="s">
        <v>159</v>
      </c>
    </row>
    <row r="19" spans="1:10" s="5" customFormat="1" ht="27.6" x14ac:dyDescent="0.3">
      <c r="A19" s="38">
        <f t="shared" si="2"/>
        <v>12</v>
      </c>
      <c r="B19" s="32" t="s">
        <v>87</v>
      </c>
      <c r="C19" s="32" t="s">
        <v>194</v>
      </c>
      <c r="D19" s="32" t="s">
        <v>83</v>
      </c>
      <c r="E19" s="32" t="s">
        <v>81</v>
      </c>
      <c r="F19" s="32" t="s">
        <v>26</v>
      </c>
      <c r="G19" s="32" t="s">
        <v>88</v>
      </c>
      <c r="H19" s="40">
        <v>45236</v>
      </c>
      <c r="I19" s="40">
        <v>44781</v>
      </c>
      <c r="J19" s="32" t="s">
        <v>90</v>
      </c>
    </row>
    <row r="20" spans="1:10" s="5" customFormat="1" ht="27.6" x14ac:dyDescent="0.3">
      <c r="A20" s="38"/>
      <c r="B20" s="32" t="s">
        <v>87</v>
      </c>
      <c r="C20" s="32" t="s">
        <v>194</v>
      </c>
      <c r="D20" s="32" t="s">
        <v>83</v>
      </c>
      <c r="E20" s="32" t="s">
        <v>76</v>
      </c>
      <c r="F20" s="32" t="s">
        <v>26</v>
      </c>
      <c r="G20" s="32" t="s">
        <v>89</v>
      </c>
      <c r="H20" s="40">
        <v>45236</v>
      </c>
      <c r="I20" s="40">
        <v>44781</v>
      </c>
      <c r="J20" s="32" t="s">
        <v>90</v>
      </c>
    </row>
    <row r="21" spans="1:10" s="5" customFormat="1" ht="27.6" x14ac:dyDescent="0.3">
      <c r="A21" s="38">
        <f>IF(A20&gt;0,A20+1,A19+1)</f>
        <v>13</v>
      </c>
      <c r="B21" s="32" t="s">
        <v>67</v>
      </c>
      <c r="C21" s="32" t="s">
        <v>194</v>
      </c>
      <c r="D21" s="32" t="s">
        <v>53</v>
      </c>
      <c r="E21" s="32" t="s">
        <v>42</v>
      </c>
      <c r="F21" s="32" t="s">
        <v>84</v>
      </c>
      <c r="G21" s="32" t="s">
        <v>88</v>
      </c>
      <c r="H21" s="40">
        <v>45245</v>
      </c>
      <c r="I21" s="40">
        <v>45205</v>
      </c>
      <c r="J21" s="32" t="s">
        <v>95</v>
      </c>
    </row>
    <row r="22" spans="1:10" s="5" customFormat="1" ht="27.6" x14ac:dyDescent="0.3">
      <c r="A22" s="38"/>
      <c r="B22" s="32" t="s">
        <v>67</v>
      </c>
      <c r="C22" s="32" t="s">
        <v>194</v>
      </c>
      <c r="D22" s="32" t="s">
        <v>49</v>
      </c>
      <c r="E22" s="32" t="s">
        <v>38</v>
      </c>
      <c r="F22" s="32" t="s">
        <v>84</v>
      </c>
      <c r="G22" s="32" t="s">
        <v>89</v>
      </c>
      <c r="H22" s="40">
        <v>45245</v>
      </c>
      <c r="I22" s="40">
        <v>45205</v>
      </c>
      <c r="J22" s="32" t="s">
        <v>95</v>
      </c>
    </row>
    <row r="23" spans="1:10" s="5" customFormat="1" ht="27.6" x14ac:dyDescent="0.3">
      <c r="A23" s="38">
        <f t="shared" ref="A23:A25" si="3">IF(A22&gt;0,A22+1,A21+1)</f>
        <v>14</v>
      </c>
      <c r="B23" s="32" t="s">
        <v>68</v>
      </c>
      <c r="C23" s="32" t="s">
        <v>194</v>
      </c>
      <c r="D23" s="32" t="s">
        <v>72</v>
      </c>
      <c r="E23" s="32" t="s">
        <v>41</v>
      </c>
      <c r="F23" s="32" t="s">
        <v>84</v>
      </c>
      <c r="G23" s="32" t="s">
        <v>88</v>
      </c>
      <c r="H23" s="40">
        <v>45245</v>
      </c>
      <c r="I23" s="40">
        <v>45068</v>
      </c>
      <c r="J23" s="32" t="s">
        <v>160</v>
      </c>
    </row>
    <row r="24" spans="1:10" s="5" customFormat="1" ht="27.6" x14ac:dyDescent="0.3">
      <c r="A24" s="38">
        <f t="shared" si="3"/>
        <v>15</v>
      </c>
      <c r="B24" s="32" t="s">
        <v>118</v>
      </c>
      <c r="C24" s="32" t="s">
        <v>194</v>
      </c>
      <c r="D24" s="32" t="s">
        <v>74</v>
      </c>
      <c r="E24" s="32" t="s">
        <v>77</v>
      </c>
      <c r="F24" s="32" t="s">
        <v>62</v>
      </c>
      <c r="G24" s="32" t="s">
        <v>88</v>
      </c>
      <c r="H24" s="40">
        <v>45246</v>
      </c>
      <c r="I24" s="40">
        <v>44922</v>
      </c>
      <c r="J24" s="32" t="s">
        <v>161</v>
      </c>
    </row>
    <row r="25" spans="1:10" s="5" customFormat="1" ht="27.6" x14ac:dyDescent="0.3">
      <c r="A25" s="38">
        <f t="shared" si="3"/>
        <v>16</v>
      </c>
      <c r="B25" s="32" t="s">
        <v>119</v>
      </c>
      <c r="C25" s="32" t="s">
        <v>194</v>
      </c>
      <c r="D25" s="32" t="s">
        <v>53</v>
      </c>
      <c r="E25" s="32" t="s">
        <v>58</v>
      </c>
      <c r="F25" s="32" t="s">
        <v>62</v>
      </c>
      <c r="G25" s="32" t="s">
        <v>88</v>
      </c>
      <c r="H25" s="40">
        <v>45247</v>
      </c>
      <c r="I25" s="40">
        <v>44840</v>
      </c>
      <c r="J25" s="32" t="s">
        <v>162</v>
      </c>
    </row>
    <row r="26" spans="1:10" s="5" customFormat="1" ht="27.6" x14ac:dyDescent="0.3">
      <c r="A26" s="38"/>
      <c r="B26" s="32" t="s">
        <v>119</v>
      </c>
      <c r="C26" s="32" t="s">
        <v>194</v>
      </c>
      <c r="D26" s="32" t="s">
        <v>49</v>
      </c>
      <c r="E26" s="32" t="s">
        <v>56</v>
      </c>
      <c r="F26" s="32" t="s">
        <v>62</v>
      </c>
      <c r="G26" s="32" t="s">
        <v>89</v>
      </c>
      <c r="H26" s="40">
        <v>45247</v>
      </c>
      <c r="I26" s="40">
        <v>44840</v>
      </c>
      <c r="J26" s="32" t="s">
        <v>162</v>
      </c>
    </row>
    <row r="27" spans="1:10" s="5" customFormat="1" ht="27.6" x14ac:dyDescent="0.3">
      <c r="A27" s="38">
        <f t="shared" ref="A27:A28" si="4">IF(A26&gt;0,A26+1,A25+1)</f>
        <v>17</v>
      </c>
      <c r="B27" s="32" t="s">
        <v>69</v>
      </c>
      <c r="C27" s="32" t="s">
        <v>194</v>
      </c>
      <c r="D27" s="32" t="s">
        <v>74</v>
      </c>
      <c r="E27" s="32" t="s">
        <v>46</v>
      </c>
      <c r="F27" s="32" t="s">
        <v>84</v>
      </c>
      <c r="G27" s="32" t="s">
        <v>88</v>
      </c>
      <c r="H27" s="40">
        <v>45250</v>
      </c>
      <c r="I27" s="40">
        <v>45082</v>
      </c>
      <c r="J27" s="32" t="s">
        <v>163</v>
      </c>
    </row>
    <row r="28" spans="1:10" s="5" customFormat="1" ht="27.6" x14ac:dyDescent="0.3">
      <c r="A28" s="38">
        <f t="shared" si="4"/>
        <v>18</v>
      </c>
      <c r="B28" s="32" t="s">
        <v>120</v>
      </c>
      <c r="C28" s="32" t="s">
        <v>194</v>
      </c>
      <c r="D28" s="32" t="s">
        <v>74</v>
      </c>
      <c r="E28" s="32" t="s">
        <v>77</v>
      </c>
      <c r="F28" s="32" t="s">
        <v>62</v>
      </c>
      <c r="G28" s="32" t="s">
        <v>88</v>
      </c>
      <c r="H28" s="40">
        <v>45252</v>
      </c>
      <c r="I28" s="40">
        <v>44803</v>
      </c>
      <c r="J28" s="32" t="s">
        <v>164</v>
      </c>
    </row>
    <row r="29" spans="1:10" s="5" customFormat="1" ht="27.6" x14ac:dyDescent="0.3">
      <c r="A29" s="38"/>
      <c r="B29" s="32" t="s">
        <v>120</v>
      </c>
      <c r="C29" s="32" t="s">
        <v>194</v>
      </c>
      <c r="D29" s="32" t="s">
        <v>76</v>
      </c>
      <c r="E29" s="32" t="s">
        <v>59</v>
      </c>
      <c r="F29" s="32" t="s">
        <v>62</v>
      </c>
      <c r="G29" s="32" t="s">
        <v>89</v>
      </c>
      <c r="H29" s="40">
        <v>45252</v>
      </c>
      <c r="I29" s="40">
        <v>44803</v>
      </c>
      <c r="J29" s="32" t="s">
        <v>164</v>
      </c>
    </row>
    <row r="30" spans="1:10" s="5" customFormat="1" ht="27.6" x14ac:dyDescent="0.3">
      <c r="A30" s="38">
        <f>IF(A29&gt;0,A29+1,A28+1)</f>
        <v>19</v>
      </c>
      <c r="B30" s="32" t="s">
        <v>121</v>
      </c>
      <c r="C30" s="32" t="s">
        <v>194</v>
      </c>
      <c r="D30" s="32" t="s">
        <v>147</v>
      </c>
      <c r="E30" s="32" t="s">
        <v>74</v>
      </c>
      <c r="F30" s="32" t="s">
        <v>62</v>
      </c>
      <c r="G30" s="32" t="s">
        <v>88</v>
      </c>
      <c r="H30" s="40">
        <v>45252</v>
      </c>
      <c r="I30" s="40">
        <v>44832</v>
      </c>
      <c r="J30" s="32" t="s">
        <v>165</v>
      </c>
    </row>
    <row r="31" spans="1:10" s="5" customFormat="1" ht="27.6" x14ac:dyDescent="0.3">
      <c r="A31" s="38"/>
      <c r="B31" s="32" t="s">
        <v>121</v>
      </c>
      <c r="C31" s="32" t="s">
        <v>194</v>
      </c>
      <c r="D31" s="32" t="s">
        <v>71</v>
      </c>
      <c r="E31" s="32" t="s">
        <v>76</v>
      </c>
      <c r="F31" s="32" t="s">
        <v>62</v>
      </c>
      <c r="G31" s="32" t="s">
        <v>89</v>
      </c>
      <c r="H31" s="40">
        <v>45252</v>
      </c>
      <c r="I31" s="40">
        <v>44832</v>
      </c>
      <c r="J31" s="32" t="s">
        <v>165</v>
      </c>
    </row>
    <row r="32" spans="1:10" s="5" customFormat="1" ht="55.2" x14ac:dyDescent="0.3">
      <c r="A32" s="38">
        <f t="shared" ref="A32:A33" si="5">IF(A31&gt;0,A31+1,A30+1)</f>
        <v>20</v>
      </c>
      <c r="B32" s="32" t="s">
        <v>122</v>
      </c>
      <c r="C32" s="32" t="s">
        <v>194</v>
      </c>
      <c r="D32" s="32" t="s">
        <v>78</v>
      </c>
      <c r="E32" s="32" t="s">
        <v>57</v>
      </c>
      <c r="F32" s="32" t="s">
        <v>62</v>
      </c>
      <c r="G32" s="32" t="s">
        <v>88</v>
      </c>
      <c r="H32" s="40">
        <v>45254</v>
      </c>
      <c r="I32" s="40">
        <v>44840</v>
      </c>
      <c r="J32" s="32" t="s">
        <v>166</v>
      </c>
    </row>
    <row r="33" spans="1:10" s="5" customFormat="1" ht="27.6" x14ac:dyDescent="0.3">
      <c r="A33" s="38">
        <f t="shared" si="5"/>
        <v>21</v>
      </c>
      <c r="B33" s="32" t="s">
        <v>36</v>
      </c>
      <c r="C33" s="32" t="s">
        <v>194</v>
      </c>
      <c r="D33" s="32" t="s">
        <v>55</v>
      </c>
      <c r="E33" s="32" t="s">
        <v>39</v>
      </c>
      <c r="F33" s="32" t="s">
        <v>84</v>
      </c>
      <c r="G33" s="32" t="s">
        <v>88</v>
      </c>
      <c r="H33" s="40">
        <v>45254</v>
      </c>
      <c r="I33" s="40">
        <v>45112</v>
      </c>
      <c r="J33" s="32" t="s">
        <v>96</v>
      </c>
    </row>
    <row r="34" spans="1:10" s="5" customFormat="1" ht="27.6" x14ac:dyDescent="0.3">
      <c r="A34" s="38"/>
      <c r="B34" s="32" t="s">
        <v>36</v>
      </c>
      <c r="C34" s="32" t="s">
        <v>194</v>
      </c>
      <c r="D34" s="32" t="s">
        <v>71</v>
      </c>
      <c r="E34" s="32" t="s">
        <v>48</v>
      </c>
      <c r="F34" s="32" t="s">
        <v>84</v>
      </c>
      <c r="G34" s="32" t="s">
        <v>89</v>
      </c>
      <c r="H34" s="40">
        <v>45254</v>
      </c>
      <c r="I34" s="40">
        <v>45112</v>
      </c>
      <c r="J34" s="32" t="s">
        <v>96</v>
      </c>
    </row>
    <row r="35" spans="1:10" s="5" customFormat="1" ht="27.6" x14ac:dyDescent="0.3">
      <c r="A35" s="38">
        <f t="shared" ref="A35:A36" si="6">IF(A34&gt;0,A34+1,A33+1)</f>
        <v>22</v>
      </c>
      <c r="B35" s="32" t="s">
        <v>123</v>
      </c>
      <c r="C35" s="32" t="s">
        <v>194</v>
      </c>
      <c r="D35" s="32" t="s">
        <v>77</v>
      </c>
      <c r="E35" s="32" t="s">
        <v>53</v>
      </c>
      <c r="F35" s="32" t="s">
        <v>62</v>
      </c>
      <c r="G35" s="32" t="s">
        <v>88</v>
      </c>
      <c r="H35" s="40">
        <v>45254</v>
      </c>
      <c r="I35" s="40">
        <v>44852</v>
      </c>
      <c r="J35" s="32" t="s">
        <v>167</v>
      </c>
    </row>
    <row r="36" spans="1:10" s="5" customFormat="1" ht="27.6" x14ac:dyDescent="0.3">
      <c r="A36" s="38">
        <f t="shared" si="6"/>
        <v>23</v>
      </c>
      <c r="B36" s="32" t="s">
        <v>124</v>
      </c>
      <c r="C36" s="32" t="s">
        <v>194</v>
      </c>
      <c r="D36" s="32" t="s">
        <v>77</v>
      </c>
      <c r="E36" s="32" t="s">
        <v>53</v>
      </c>
      <c r="F36" s="32" t="s">
        <v>62</v>
      </c>
      <c r="G36" s="32" t="s">
        <v>88</v>
      </c>
      <c r="H36" s="40">
        <v>45259</v>
      </c>
      <c r="I36" s="40">
        <v>44881</v>
      </c>
      <c r="J36" s="32" t="s">
        <v>168</v>
      </c>
    </row>
    <row r="37" spans="1:10" s="5" customFormat="1" ht="27.6" x14ac:dyDescent="0.3">
      <c r="A37" s="38"/>
      <c r="B37" s="32" t="s">
        <v>124</v>
      </c>
      <c r="C37" s="32" t="s">
        <v>194</v>
      </c>
      <c r="D37" s="32" t="s">
        <v>49</v>
      </c>
      <c r="E37" s="32" t="s">
        <v>56</v>
      </c>
      <c r="F37" s="32" t="s">
        <v>62</v>
      </c>
      <c r="G37" s="32" t="s">
        <v>89</v>
      </c>
      <c r="H37" s="40">
        <v>45259</v>
      </c>
      <c r="I37" s="40">
        <v>44881</v>
      </c>
      <c r="J37" s="32" t="s">
        <v>168</v>
      </c>
    </row>
    <row r="38" spans="1:10" s="5" customFormat="1" ht="27.6" x14ac:dyDescent="0.3">
      <c r="A38" s="38">
        <f>IF(A37&gt;0,A37+1,A36+1)</f>
        <v>24</v>
      </c>
      <c r="B38" s="32" t="s">
        <v>37</v>
      </c>
      <c r="C38" s="32" t="s">
        <v>194</v>
      </c>
      <c r="D38" s="32" t="s">
        <v>57</v>
      </c>
      <c r="E38" s="32" t="s">
        <v>44</v>
      </c>
      <c r="F38" s="32" t="s">
        <v>84</v>
      </c>
      <c r="G38" s="32" t="s">
        <v>88</v>
      </c>
      <c r="H38" s="40">
        <v>45261</v>
      </c>
      <c r="I38" s="40">
        <v>45112</v>
      </c>
      <c r="J38" s="32" t="s">
        <v>97</v>
      </c>
    </row>
    <row r="39" spans="1:10" s="5" customFormat="1" ht="27.6" x14ac:dyDescent="0.3">
      <c r="A39" s="38"/>
      <c r="B39" s="32" t="s">
        <v>37</v>
      </c>
      <c r="C39" s="32" t="s">
        <v>194</v>
      </c>
      <c r="D39" s="32" t="s">
        <v>54</v>
      </c>
      <c r="E39" s="32" t="s">
        <v>47</v>
      </c>
      <c r="F39" s="32" t="s">
        <v>84</v>
      </c>
      <c r="G39" s="32" t="s">
        <v>89</v>
      </c>
      <c r="H39" s="40">
        <v>45261</v>
      </c>
      <c r="I39" s="40">
        <v>45112</v>
      </c>
      <c r="J39" s="32" t="s">
        <v>97</v>
      </c>
    </row>
    <row r="40" spans="1:10" s="5" customFormat="1" ht="27.6" x14ac:dyDescent="0.3">
      <c r="A40" s="38">
        <f>IF(A39&gt;0,A39+1,A38+1)</f>
        <v>25</v>
      </c>
      <c r="B40" s="32" t="s">
        <v>125</v>
      </c>
      <c r="C40" s="32" t="s">
        <v>194</v>
      </c>
      <c r="D40" s="32" t="s">
        <v>74</v>
      </c>
      <c r="E40" s="32" t="s">
        <v>53</v>
      </c>
      <c r="F40" s="32" t="s">
        <v>62</v>
      </c>
      <c r="G40" s="32" t="s">
        <v>88</v>
      </c>
      <c r="H40" s="40">
        <v>45261</v>
      </c>
      <c r="I40" s="40">
        <v>44809</v>
      </c>
      <c r="J40" s="32" t="s">
        <v>169</v>
      </c>
    </row>
    <row r="41" spans="1:10" s="5" customFormat="1" ht="27.6" x14ac:dyDescent="0.3">
      <c r="A41" s="38"/>
      <c r="B41" s="32" t="s">
        <v>125</v>
      </c>
      <c r="C41" s="32" t="s">
        <v>194</v>
      </c>
      <c r="D41" s="32" t="s">
        <v>76</v>
      </c>
      <c r="E41" s="32" t="s">
        <v>49</v>
      </c>
      <c r="F41" s="32" t="s">
        <v>62</v>
      </c>
      <c r="G41" s="32" t="s">
        <v>89</v>
      </c>
      <c r="H41" s="40">
        <v>45261</v>
      </c>
      <c r="I41" s="40">
        <v>44809</v>
      </c>
      <c r="J41" s="32" t="s">
        <v>169</v>
      </c>
    </row>
    <row r="42" spans="1:10" s="5" customFormat="1" ht="41.4" x14ac:dyDescent="0.3">
      <c r="A42" s="38">
        <f>IF(A41&gt;0,A41+1,A40+1)</f>
        <v>26</v>
      </c>
      <c r="B42" s="32" t="s">
        <v>91</v>
      </c>
      <c r="C42" s="32" t="s">
        <v>194</v>
      </c>
      <c r="D42" s="32" t="s">
        <v>53</v>
      </c>
      <c r="E42" s="32" t="s">
        <v>45</v>
      </c>
      <c r="F42" s="32" t="s">
        <v>84</v>
      </c>
      <c r="G42" s="32" t="s">
        <v>88</v>
      </c>
      <c r="H42" s="40">
        <v>45267</v>
      </c>
      <c r="I42" s="40">
        <v>45233</v>
      </c>
      <c r="J42" s="32" t="s">
        <v>98</v>
      </c>
    </row>
    <row r="43" spans="1:10" s="5" customFormat="1" ht="41.4" x14ac:dyDescent="0.3">
      <c r="A43" s="38"/>
      <c r="B43" s="32" t="s">
        <v>91</v>
      </c>
      <c r="C43" s="32" t="s">
        <v>194</v>
      </c>
      <c r="D43" s="32" t="s">
        <v>56</v>
      </c>
      <c r="E43" s="32" t="s">
        <v>43</v>
      </c>
      <c r="F43" s="32" t="s">
        <v>84</v>
      </c>
      <c r="G43" s="32" t="s">
        <v>89</v>
      </c>
      <c r="H43" s="40">
        <v>45267</v>
      </c>
      <c r="I43" s="40">
        <v>45233</v>
      </c>
      <c r="J43" s="32" t="s">
        <v>98</v>
      </c>
    </row>
    <row r="44" spans="1:10" s="5" customFormat="1" ht="27.6" x14ac:dyDescent="0.3">
      <c r="A44" s="38">
        <f t="shared" ref="A44:A46" si="7">IF(A43&gt;0,A43+1,A42+1)</f>
        <v>27</v>
      </c>
      <c r="B44" s="32" t="s">
        <v>126</v>
      </c>
      <c r="C44" s="32" t="s">
        <v>194</v>
      </c>
      <c r="D44" s="32" t="s">
        <v>74</v>
      </c>
      <c r="E44" s="32" t="s">
        <v>77</v>
      </c>
      <c r="F44" s="32" t="s">
        <v>62</v>
      </c>
      <c r="G44" s="32" t="s">
        <v>88</v>
      </c>
      <c r="H44" s="40">
        <v>45267</v>
      </c>
      <c r="I44" s="40">
        <v>44894</v>
      </c>
      <c r="J44" s="32" t="s">
        <v>170</v>
      </c>
    </row>
    <row r="45" spans="1:10" s="5" customFormat="1" ht="27.6" x14ac:dyDescent="0.3">
      <c r="A45" s="38">
        <f t="shared" si="7"/>
        <v>28</v>
      </c>
      <c r="B45" s="32" t="s">
        <v>127</v>
      </c>
      <c r="C45" s="32" t="s">
        <v>194</v>
      </c>
      <c r="D45" s="32" t="s">
        <v>74</v>
      </c>
      <c r="E45" s="32" t="s">
        <v>77</v>
      </c>
      <c r="F45" s="32" t="s">
        <v>62</v>
      </c>
      <c r="G45" s="32" t="s">
        <v>88</v>
      </c>
      <c r="H45" s="40">
        <v>45267</v>
      </c>
      <c r="I45" s="40">
        <v>44860</v>
      </c>
      <c r="J45" s="32" t="s">
        <v>171</v>
      </c>
    </row>
    <row r="46" spans="1:10" s="5" customFormat="1" ht="27.6" x14ac:dyDescent="0.3">
      <c r="A46" s="38">
        <f t="shared" si="7"/>
        <v>29</v>
      </c>
      <c r="B46" s="32" t="s">
        <v>128</v>
      </c>
      <c r="C46" s="32" t="s">
        <v>194</v>
      </c>
      <c r="D46" s="32" t="s">
        <v>55</v>
      </c>
      <c r="E46" s="32" t="s">
        <v>74</v>
      </c>
      <c r="F46" s="32" t="s">
        <v>62</v>
      </c>
      <c r="G46" s="32" t="s">
        <v>88</v>
      </c>
      <c r="H46" s="40">
        <v>45268</v>
      </c>
      <c r="I46" s="40">
        <v>44925</v>
      </c>
      <c r="J46" s="32" t="s">
        <v>172</v>
      </c>
    </row>
    <row r="47" spans="1:10" s="5" customFormat="1" ht="27.6" x14ac:dyDescent="0.3">
      <c r="A47" s="38"/>
      <c r="B47" s="32" t="s">
        <v>128</v>
      </c>
      <c r="C47" s="32" t="s">
        <v>194</v>
      </c>
      <c r="D47" s="32" t="s">
        <v>71</v>
      </c>
      <c r="E47" s="32" t="s">
        <v>76</v>
      </c>
      <c r="F47" s="32" t="s">
        <v>62</v>
      </c>
      <c r="G47" s="32" t="s">
        <v>89</v>
      </c>
      <c r="H47" s="40">
        <v>45268</v>
      </c>
      <c r="I47" s="40">
        <v>44925</v>
      </c>
      <c r="J47" s="32" t="s">
        <v>172</v>
      </c>
    </row>
    <row r="48" spans="1:10" s="5" customFormat="1" ht="27.6" x14ac:dyDescent="0.3">
      <c r="A48" s="38">
        <f>IF(A47&gt;0,A47+1,A46+1)</f>
        <v>30</v>
      </c>
      <c r="B48" s="32" t="s">
        <v>129</v>
      </c>
      <c r="C48" s="32" t="s">
        <v>194</v>
      </c>
      <c r="D48" s="32" t="s">
        <v>77</v>
      </c>
      <c r="E48" s="32" t="s">
        <v>53</v>
      </c>
      <c r="F48" s="32" t="s">
        <v>62</v>
      </c>
      <c r="G48" s="32" t="s">
        <v>88</v>
      </c>
      <c r="H48" s="40">
        <v>45274</v>
      </c>
      <c r="I48" s="40">
        <v>44818</v>
      </c>
      <c r="J48" s="32" t="s">
        <v>173</v>
      </c>
    </row>
    <row r="49" spans="1:10" s="5" customFormat="1" ht="27.6" x14ac:dyDescent="0.3">
      <c r="A49" s="38"/>
      <c r="B49" s="32" t="s">
        <v>129</v>
      </c>
      <c r="C49" s="32" t="s">
        <v>194</v>
      </c>
      <c r="D49" s="32" t="s">
        <v>76</v>
      </c>
      <c r="E49" s="32" t="s">
        <v>59</v>
      </c>
      <c r="F49" s="32" t="s">
        <v>62</v>
      </c>
      <c r="G49" s="32" t="s">
        <v>89</v>
      </c>
      <c r="H49" s="40">
        <v>45274</v>
      </c>
      <c r="I49" s="40">
        <v>44818</v>
      </c>
      <c r="J49" s="32" t="s">
        <v>173</v>
      </c>
    </row>
    <row r="50" spans="1:10" s="5" customFormat="1" ht="27.6" x14ac:dyDescent="0.3">
      <c r="A50" s="38">
        <f>IF(A49&gt;0,A49+1,A48+1)</f>
        <v>31</v>
      </c>
      <c r="B50" s="32" t="s">
        <v>130</v>
      </c>
      <c r="C50" s="32" t="s">
        <v>194</v>
      </c>
      <c r="D50" s="32" t="s">
        <v>77</v>
      </c>
      <c r="E50" s="32" t="s">
        <v>58</v>
      </c>
      <c r="F50" s="32" t="s">
        <v>62</v>
      </c>
      <c r="G50" s="32" t="s">
        <v>88</v>
      </c>
      <c r="H50" s="40">
        <v>45278</v>
      </c>
      <c r="I50" s="40">
        <v>44832</v>
      </c>
      <c r="J50" s="32" t="s">
        <v>174</v>
      </c>
    </row>
    <row r="51" spans="1:10" s="5" customFormat="1" ht="27.6" x14ac:dyDescent="0.3">
      <c r="A51" s="38"/>
      <c r="B51" s="32" t="s">
        <v>130</v>
      </c>
      <c r="C51" s="32" t="s">
        <v>194</v>
      </c>
      <c r="D51" s="32" t="s">
        <v>59</v>
      </c>
      <c r="E51" s="32" t="s">
        <v>56</v>
      </c>
      <c r="F51" s="32" t="s">
        <v>62</v>
      </c>
      <c r="G51" s="32" t="s">
        <v>89</v>
      </c>
      <c r="H51" s="40">
        <v>45278</v>
      </c>
      <c r="I51" s="40">
        <v>44832</v>
      </c>
      <c r="J51" s="32" t="s">
        <v>174</v>
      </c>
    </row>
    <row r="52" spans="1:10" s="5" customFormat="1" ht="41.4" x14ac:dyDescent="0.3">
      <c r="A52" s="38">
        <f t="shared" ref="A52:A53" si="8">IF(A51&gt;0,A51+1,A50+1)</f>
        <v>32</v>
      </c>
      <c r="B52" s="32" t="s">
        <v>131</v>
      </c>
      <c r="C52" s="32" t="s">
        <v>194</v>
      </c>
      <c r="D52" s="32" t="s">
        <v>53</v>
      </c>
      <c r="E52" s="32" t="s">
        <v>78</v>
      </c>
      <c r="F52" s="32" t="s">
        <v>62</v>
      </c>
      <c r="G52" s="32" t="s">
        <v>88</v>
      </c>
      <c r="H52" s="40">
        <v>45281</v>
      </c>
      <c r="I52" s="40">
        <v>44880</v>
      </c>
      <c r="J52" s="32" t="s">
        <v>175</v>
      </c>
    </row>
    <row r="53" spans="1:10" s="5" customFormat="1" ht="27.6" x14ac:dyDescent="0.3">
      <c r="A53" s="38">
        <f t="shared" si="8"/>
        <v>33</v>
      </c>
      <c r="B53" s="32" t="s">
        <v>132</v>
      </c>
      <c r="C53" s="32" t="s">
        <v>194</v>
      </c>
      <c r="D53" s="32" t="s">
        <v>55</v>
      </c>
      <c r="E53" s="32" t="s">
        <v>77</v>
      </c>
      <c r="F53" s="32" t="s">
        <v>62</v>
      </c>
      <c r="G53" s="32" t="s">
        <v>88</v>
      </c>
      <c r="H53" s="40">
        <v>45281</v>
      </c>
      <c r="I53" s="40">
        <v>44860</v>
      </c>
      <c r="J53" s="32" t="s">
        <v>176</v>
      </c>
    </row>
    <row r="54" spans="1:10" s="5" customFormat="1" ht="27.6" x14ac:dyDescent="0.3">
      <c r="A54" s="38"/>
      <c r="B54" s="32" t="s">
        <v>132</v>
      </c>
      <c r="C54" s="32" t="s">
        <v>194</v>
      </c>
      <c r="D54" s="32" t="s">
        <v>71</v>
      </c>
      <c r="E54" s="32" t="s">
        <v>59</v>
      </c>
      <c r="F54" s="32" t="s">
        <v>62</v>
      </c>
      <c r="G54" s="32" t="s">
        <v>89</v>
      </c>
      <c r="H54" s="40">
        <v>45281</v>
      </c>
      <c r="I54" s="40">
        <v>44860</v>
      </c>
      <c r="J54" s="32" t="s">
        <v>176</v>
      </c>
    </row>
    <row r="55" spans="1:10" s="5" customFormat="1" ht="27.6" x14ac:dyDescent="0.3">
      <c r="A55" s="38">
        <f>IF(A54&gt;0,A54+1,A53+1)</f>
        <v>34</v>
      </c>
      <c r="B55" s="32" t="s">
        <v>102</v>
      </c>
      <c r="C55" s="32" t="s">
        <v>194</v>
      </c>
      <c r="D55" s="32" t="s">
        <v>55</v>
      </c>
      <c r="E55" s="32" t="s">
        <v>77</v>
      </c>
      <c r="F55" s="32" t="s">
        <v>62</v>
      </c>
      <c r="G55" s="32" t="s">
        <v>88</v>
      </c>
      <c r="H55" s="40">
        <v>45281</v>
      </c>
      <c r="I55" s="40">
        <v>44832</v>
      </c>
      <c r="J55" s="32" t="s">
        <v>103</v>
      </c>
    </row>
    <row r="56" spans="1:10" s="5" customFormat="1" ht="27.6" x14ac:dyDescent="0.3">
      <c r="A56" s="38"/>
      <c r="B56" s="32" t="s">
        <v>102</v>
      </c>
      <c r="C56" s="32" t="s">
        <v>194</v>
      </c>
      <c r="D56" s="32" t="s">
        <v>71</v>
      </c>
      <c r="E56" s="32" t="s">
        <v>49</v>
      </c>
      <c r="F56" s="32" t="s">
        <v>62</v>
      </c>
      <c r="G56" s="32" t="s">
        <v>89</v>
      </c>
      <c r="H56" s="40">
        <v>45281</v>
      </c>
      <c r="I56" s="40">
        <v>44832</v>
      </c>
      <c r="J56" s="32" t="s">
        <v>103</v>
      </c>
    </row>
    <row r="57" spans="1:10" s="5" customFormat="1" ht="27.6" x14ac:dyDescent="0.3">
      <c r="A57" s="38">
        <f>IF(A56&gt;0,A56+1,A55+1)</f>
        <v>35</v>
      </c>
      <c r="B57" s="32" t="s">
        <v>105</v>
      </c>
      <c r="C57" s="32" t="s">
        <v>194</v>
      </c>
      <c r="D57" s="32" t="s">
        <v>77</v>
      </c>
      <c r="E57" s="32" t="s">
        <v>42</v>
      </c>
      <c r="F57" s="32" t="s">
        <v>84</v>
      </c>
      <c r="G57" s="32" t="s">
        <v>88</v>
      </c>
      <c r="H57" s="40">
        <v>45286</v>
      </c>
      <c r="I57" s="40">
        <v>45205</v>
      </c>
      <c r="J57" s="32" t="s">
        <v>177</v>
      </c>
    </row>
    <row r="58" spans="1:10" s="5" customFormat="1" ht="27.6" x14ac:dyDescent="0.3">
      <c r="A58" s="38"/>
      <c r="B58" s="32" t="s">
        <v>105</v>
      </c>
      <c r="C58" s="32" t="s">
        <v>194</v>
      </c>
      <c r="D58" s="32" t="s">
        <v>59</v>
      </c>
      <c r="E58" s="32" t="s">
        <v>38</v>
      </c>
      <c r="F58" s="32" t="s">
        <v>84</v>
      </c>
      <c r="G58" s="32" t="s">
        <v>89</v>
      </c>
      <c r="H58" s="40">
        <v>45286</v>
      </c>
      <c r="I58" s="40">
        <v>45205</v>
      </c>
      <c r="J58" s="32" t="s">
        <v>177</v>
      </c>
    </row>
    <row r="59" spans="1:10" s="5" customFormat="1" ht="41.4" x14ac:dyDescent="0.3">
      <c r="A59" s="38">
        <f t="shared" ref="A59:A61" si="9">IF(A58&gt;0,A58+1,A57+1)</f>
        <v>36</v>
      </c>
      <c r="B59" s="32" t="s">
        <v>133</v>
      </c>
      <c r="C59" s="32" t="s">
        <v>194</v>
      </c>
      <c r="D59" s="32" t="s">
        <v>29</v>
      </c>
      <c r="E59" s="32" t="s">
        <v>148</v>
      </c>
      <c r="F59" s="32" t="s">
        <v>62</v>
      </c>
      <c r="G59" s="32" t="s">
        <v>88</v>
      </c>
      <c r="H59" s="40">
        <v>45286</v>
      </c>
      <c r="I59" s="40">
        <v>44867</v>
      </c>
      <c r="J59" s="32" t="s">
        <v>178</v>
      </c>
    </row>
    <row r="60" spans="1:10" s="5" customFormat="1" ht="27.6" x14ac:dyDescent="0.3">
      <c r="A60" s="38">
        <f t="shared" si="9"/>
        <v>37</v>
      </c>
      <c r="B60" s="32" t="s">
        <v>134</v>
      </c>
      <c r="C60" s="32" t="s">
        <v>194</v>
      </c>
      <c r="D60" s="32" t="s">
        <v>58</v>
      </c>
      <c r="E60" s="32" t="s">
        <v>78</v>
      </c>
      <c r="F60" s="32" t="s">
        <v>62</v>
      </c>
      <c r="G60" s="32" t="s">
        <v>88</v>
      </c>
      <c r="H60" s="40">
        <v>45294</v>
      </c>
      <c r="I60" s="40">
        <v>44819</v>
      </c>
      <c r="J60" s="32" t="s">
        <v>179</v>
      </c>
    </row>
    <row r="61" spans="1:10" s="5" customFormat="1" ht="27.6" x14ac:dyDescent="0.3">
      <c r="A61" s="38">
        <f t="shared" si="9"/>
        <v>38</v>
      </c>
      <c r="B61" s="32" t="s">
        <v>135</v>
      </c>
      <c r="C61" s="32" t="s">
        <v>194</v>
      </c>
      <c r="D61" s="32" t="s">
        <v>53</v>
      </c>
      <c r="E61" s="32" t="s">
        <v>148</v>
      </c>
      <c r="F61" s="32" t="s">
        <v>62</v>
      </c>
      <c r="G61" s="32" t="s">
        <v>88</v>
      </c>
      <c r="H61" s="40">
        <v>45295</v>
      </c>
      <c r="I61" s="40">
        <v>44775</v>
      </c>
      <c r="J61" s="32" t="s">
        <v>180</v>
      </c>
    </row>
    <row r="62" spans="1:10" s="5" customFormat="1" ht="27.6" x14ac:dyDescent="0.3">
      <c r="A62" s="38"/>
      <c r="B62" s="32" t="s">
        <v>135</v>
      </c>
      <c r="C62" s="32" t="s">
        <v>194</v>
      </c>
      <c r="D62" s="32" t="s">
        <v>49</v>
      </c>
      <c r="E62" s="32" t="s">
        <v>56</v>
      </c>
      <c r="F62" s="32" t="s">
        <v>62</v>
      </c>
      <c r="G62" s="32" t="s">
        <v>89</v>
      </c>
      <c r="H62" s="40">
        <v>45295</v>
      </c>
      <c r="I62" s="40">
        <v>44775</v>
      </c>
      <c r="J62" s="32" t="s">
        <v>180</v>
      </c>
    </row>
    <row r="63" spans="1:10" s="5" customFormat="1" ht="27.6" x14ac:dyDescent="0.3">
      <c r="A63" s="38">
        <f>IF(A62&gt;0,A62+1,A61+1)</f>
        <v>39</v>
      </c>
      <c r="B63" s="32" t="s">
        <v>136</v>
      </c>
      <c r="C63" s="32" t="s">
        <v>194</v>
      </c>
      <c r="D63" s="32" t="s">
        <v>74</v>
      </c>
      <c r="E63" s="32" t="s">
        <v>46</v>
      </c>
      <c r="F63" s="32" t="s">
        <v>84</v>
      </c>
      <c r="G63" s="32" t="s">
        <v>88</v>
      </c>
      <c r="H63" s="40">
        <v>45296</v>
      </c>
      <c r="I63" s="40">
        <v>44942</v>
      </c>
      <c r="J63" s="32" t="s">
        <v>181</v>
      </c>
    </row>
    <row r="64" spans="1:10" s="5" customFormat="1" ht="27.6" x14ac:dyDescent="0.3">
      <c r="A64" s="38"/>
      <c r="B64" s="32" t="s">
        <v>136</v>
      </c>
      <c r="C64" s="32" t="s">
        <v>194</v>
      </c>
      <c r="D64" s="32" t="s">
        <v>76</v>
      </c>
      <c r="E64" s="32" t="s">
        <v>48</v>
      </c>
      <c r="F64" s="32" t="s">
        <v>84</v>
      </c>
      <c r="G64" s="32" t="s">
        <v>89</v>
      </c>
      <c r="H64" s="40">
        <v>45296</v>
      </c>
      <c r="I64" s="40">
        <v>44942</v>
      </c>
      <c r="J64" s="32" t="s">
        <v>181</v>
      </c>
    </row>
    <row r="65" spans="1:10" s="5" customFormat="1" ht="27.6" x14ac:dyDescent="0.3">
      <c r="A65" s="38">
        <f t="shared" ref="A65:A66" si="10">IF(A64&gt;0,A64+1,A63+1)</f>
        <v>40</v>
      </c>
      <c r="B65" s="32" t="s">
        <v>92</v>
      </c>
      <c r="C65" s="32" t="s">
        <v>194</v>
      </c>
      <c r="D65" s="32" t="s">
        <v>72</v>
      </c>
      <c r="E65" s="32" t="s">
        <v>40</v>
      </c>
      <c r="F65" s="32" t="s">
        <v>84</v>
      </c>
      <c r="G65" s="32" t="s">
        <v>88</v>
      </c>
      <c r="H65" s="40">
        <v>45299</v>
      </c>
      <c r="I65" s="40">
        <v>44847</v>
      </c>
      <c r="J65" s="32" t="s">
        <v>99</v>
      </c>
    </row>
    <row r="66" spans="1:10" s="5" customFormat="1" ht="27.6" x14ac:dyDescent="0.3">
      <c r="A66" s="38">
        <f t="shared" si="10"/>
        <v>41</v>
      </c>
      <c r="B66" s="32" t="s">
        <v>137</v>
      </c>
      <c r="C66" s="32" t="s">
        <v>194</v>
      </c>
      <c r="D66" s="32" t="s">
        <v>72</v>
      </c>
      <c r="E66" s="32" t="s">
        <v>74</v>
      </c>
      <c r="F66" s="32" t="s">
        <v>62</v>
      </c>
      <c r="G66" s="32" t="s">
        <v>88</v>
      </c>
      <c r="H66" s="40">
        <v>45303</v>
      </c>
      <c r="I66" s="40">
        <v>44851</v>
      </c>
      <c r="J66" s="32" t="s">
        <v>182</v>
      </c>
    </row>
    <row r="67" spans="1:10" s="5" customFormat="1" ht="27.6" x14ac:dyDescent="0.3">
      <c r="A67" s="38"/>
      <c r="B67" s="32" t="s">
        <v>137</v>
      </c>
      <c r="C67" s="32" t="s">
        <v>194</v>
      </c>
      <c r="D67" s="32" t="s">
        <v>73</v>
      </c>
      <c r="E67" s="32" t="s">
        <v>76</v>
      </c>
      <c r="F67" s="32" t="s">
        <v>62</v>
      </c>
      <c r="G67" s="32" t="s">
        <v>89</v>
      </c>
      <c r="H67" s="40">
        <v>45303</v>
      </c>
      <c r="I67" s="40">
        <v>44851</v>
      </c>
      <c r="J67" s="32" t="s">
        <v>182</v>
      </c>
    </row>
    <row r="68" spans="1:10" s="5" customFormat="1" ht="27.6" x14ac:dyDescent="0.3">
      <c r="A68" s="38">
        <f t="shared" ref="A68:A70" si="11">IF(A67&gt;0,A67+1,A66+1)</f>
        <v>42</v>
      </c>
      <c r="B68" s="32" t="s">
        <v>138</v>
      </c>
      <c r="C68" s="32" t="s">
        <v>194</v>
      </c>
      <c r="D68" s="32" t="s">
        <v>72</v>
      </c>
      <c r="E68" s="32" t="s">
        <v>74</v>
      </c>
      <c r="F68" s="32" t="s">
        <v>62</v>
      </c>
      <c r="G68" s="32" t="s">
        <v>88</v>
      </c>
      <c r="H68" s="40">
        <v>45307</v>
      </c>
      <c r="I68" s="40">
        <v>44888</v>
      </c>
      <c r="J68" s="32" t="s">
        <v>183</v>
      </c>
    </row>
    <row r="69" spans="1:10" s="5" customFormat="1" ht="27.6" x14ac:dyDescent="0.3">
      <c r="A69" s="38">
        <f t="shared" si="11"/>
        <v>43</v>
      </c>
      <c r="B69" s="32" t="s">
        <v>139</v>
      </c>
      <c r="C69" s="32" t="s">
        <v>194</v>
      </c>
      <c r="D69" s="32" t="s">
        <v>55</v>
      </c>
      <c r="E69" s="32" t="s">
        <v>77</v>
      </c>
      <c r="F69" s="32" t="s">
        <v>62</v>
      </c>
      <c r="G69" s="32" t="s">
        <v>88</v>
      </c>
      <c r="H69" s="40">
        <v>45307</v>
      </c>
      <c r="I69" s="40">
        <v>44901</v>
      </c>
      <c r="J69" s="32" t="s">
        <v>184</v>
      </c>
    </row>
    <row r="70" spans="1:10" s="5" customFormat="1" ht="27.6" x14ac:dyDescent="0.3">
      <c r="A70" s="38">
        <f t="shared" si="11"/>
        <v>44</v>
      </c>
      <c r="B70" s="32" t="s">
        <v>140</v>
      </c>
      <c r="C70" s="32" t="s">
        <v>194</v>
      </c>
      <c r="D70" s="32" t="s">
        <v>55</v>
      </c>
      <c r="E70" s="32" t="s">
        <v>74</v>
      </c>
      <c r="F70" s="32" t="s">
        <v>62</v>
      </c>
      <c r="G70" s="32" t="s">
        <v>88</v>
      </c>
      <c r="H70" s="40">
        <v>45307</v>
      </c>
      <c r="I70" s="40">
        <v>44888</v>
      </c>
      <c r="J70" s="32" t="s">
        <v>185</v>
      </c>
    </row>
    <row r="71" spans="1:10" s="5" customFormat="1" ht="27.6" x14ac:dyDescent="0.3">
      <c r="A71" s="38"/>
      <c r="B71" s="32" t="s">
        <v>140</v>
      </c>
      <c r="C71" s="32" t="s">
        <v>194</v>
      </c>
      <c r="D71" s="32" t="s">
        <v>71</v>
      </c>
      <c r="E71" s="32" t="s">
        <v>76</v>
      </c>
      <c r="F71" s="32" t="s">
        <v>62</v>
      </c>
      <c r="G71" s="32" t="s">
        <v>89</v>
      </c>
      <c r="H71" s="40">
        <v>45307</v>
      </c>
      <c r="I71" s="40">
        <v>44888</v>
      </c>
      <c r="J71" s="32" t="s">
        <v>185</v>
      </c>
    </row>
    <row r="72" spans="1:10" s="5" customFormat="1" ht="27.6" x14ac:dyDescent="0.3">
      <c r="A72" s="38">
        <f t="shared" ref="A72:A73" si="12">IF(A71&gt;0,A71+1,A70+1)</f>
        <v>45</v>
      </c>
      <c r="B72" s="32" t="s">
        <v>115</v>
      </c>
      <c r="C72" s="32" t="s">
        <v>194</v>
      </c>
      <c r="D72" s="32" t="s">
        <v>61</v>
      </c>
      <c r="E72" s="32" t="s">
        <v>41</v>
      </c>
      <c r="F72" s="32" t="s">
        <v>84</v>
      </c>
      <c r="G72" s="32" t="s">
        <v>88</v>
      </c>
      <c r="H72" s="40">
        <v>45308</v>
      </c>
      <c r="I72" s="40">
        <v>45232</v>
      </c>
      <c r="J72" s="32" t="s">
        <v>186</v>
      </c>
    </row>
    <row r="73" spans="1:10" s="5" customFormat="1" ht="27.6" x14ac:dyDescent="0.3">
      <c r="A73" s="38">
        <f t="shared" si="12"/>
        <v>46</v>
      </c>
      <c r="B73" s="32" t="s">
        <v>141</v>
      </c>
      <c r="C73" s="32" t="s">
        <v>194</v>
      </c>
      <c r="D73" s="32" t="s">
        <v>53</v>
      </c>
      <c r="E73" s="32" t="s">
        <v>58</v>
      </c>
      <c r="F73" s="32" t="s">
        <v>62</v>
      </c>
      <c r="G73" s="32" t="s">
        <v>88</v>
      </c>
      <c r="H73" s="40">
        <v>45315</v>
      </c>
      <c r="I73" s="40">
        <v>44861</v>
      </c>
      <c r="J73" s="32" t="s">
        <v>187</v>
      </c>
    </row>
    <row r="74" spans="1:10" s="5" customFormat="1" ht="27.6" x14ac:dyDescent="0.3">
      <c r="A74" s="38"/>
      <c r="B74" s="32" t="s">
        <v>141</v>
      </c>
      <c r="C74" s="32" t="s">
        <v>194</v>
      </c>
      <c r="D74" s="32" t="s">
        <v>49</v>
      </c>
      <c r="E74" s="32" t="s">
        <v>56</v>
      </c>
      <c r="F74" s="32" t="s">
        <v>62</v>
      </c>
      <c r="G74" s="32" t="s">
        <v>89</v>
      </c>
      <c r="H74" s="40">
        <v>45315</v>
      </c>
      <c r="I74" s="40">
        <v>44861</v>
      </c>
      <c r="J74" s="32" t="s">
        <v>187</v>
      </c>
    </row>
    <row r="75" spans="1:10" s="5" customFormat="1" ht="27.6" x14ac:dyDescent="0.3">
      <c r="A75" s="38">
        <f>IF(A74&gt;0,A74+1,A73+1)</f>
        <v>47</v>
      </c>
      <c r="B75" s="32" t="s">
        <v>142</v>
      </c>
      <c r="C75" s="32" t="s">
        <v>194</v>
      </c>
      <c r="D75" s="32" t="s">
        <v>74</v>
      </c>
      <c r="E75" s="32" t="s">
        <v>77</v>
      </c>
      <c r="F75" s="32" t="s">
        <v>62</v>
      </c>
      <c r="G75" s="32" t="s">
        <v>88</v>
      </c>
      <c r="H75" s="40">
        <v>45327</v>
      </c>
      <c r="I75" s="40">
        <v>44902</v>
      </c>
      <c r="J75" s="32" t="s">
        <v>188</v>
      </c>
    </row>
    <row r="76" spans="1:10" s="5" customFormat="1" ht="27.6" x14ac:dyDescent="0.3">
      <c r="A76" s="38"/>
      <c r="B76" s="32" t="s">
        <v>142</v>
      </c>
      <c r="C76" s="32" t="s">
        <v>194</v>
      </c>
      <c r="D76" s="32" t="s">
        <v>76</v>
      </c>
      <c r="E76" s="32" t="s">
        <v>59</v>
      </c>
      <c r="F76" s="32" t="s">
        <v>62</v>
      </c>
      <c r="G76" s="32" t="s">
        <v>89</v>
      </c>
      <c r="H76" s="40">
        <v>45327</v>
      </c>
      <c r="I76" s="40">
        <v>44902</v>
      </c>
      <c r="J76" s="32" t="s">
        <v>188</v>
      </c>
    </row>
    <row r="77" spans="1:10" s="5" customFormat="1" ht="27.6" x14ac:dyDescent="0.3">
      <c r="A77" s="38">
        <f>IF(A76&gt;0,A76+1,A75+1)</f>
        <v>48</v>
      </c>
      <c r="B77" s="32" t="s">
        <v>143</v>
      </c>
      <c r="C77" s="32" t="s">
        <v>194</v>
      </c>
      <c r="D77" s="32" t="s">
        <v>55</v>
      </c>
      <c r="E77" s="32" t="s">
        <v>74</v>
      </c>
      <c r="F77" s="32" t="s">
        <v>62</v>
      </c>
      <c r="G77" s="32" t="s">
        <v>88</v>
      </c>
      <c r="H77" s="40">
        <v>45329</v>
      </c>
      <c r="I77" s="40">
        <v>44872</v>
      </c>
      <c r="J77" s="32" t="s">
        <v>189</v>
      </c>
    </row>
    <row r="78" spans="1:10" s="5" customFormat="1" ht="27.6" x14ac:dyDescent="0.3">
      <c r="A78" s="38"/>
      <c r="B78" s="32" t="s">
        <v>143</v>
      </c>
      <c r="C78" s="32" t="s">
        <v>194</v>
      </c>
      <c r="D78" s="32" t="s">
        <v>71</v>
      </c>
      <c r="E78" s="32" t="s">
        <v>76</v>
      </c>
      <c r="F78" s="32" t="s">
        <v>62</v>
      </c>
      <c r="G78" s="32" t="s">
        <v>89</v>
      </c>
      <c r="H78" s="40">
        <v>45329</v>
      </c>
      <c r="I78" s="40">
        <v>44872</v>
      </c>
      <c r="J78" s="32" t="s">
        <v>189</v>
      </c>
    </row>
    <row r="79" spans="1:10" s="5" customFormat="1" ht="27.6" x14ac:dyDescent="0.3">
      <c r="A79" s="38">
        <f>IF(A78&gt;0,A78+1,A77+1)</f>
        <v>49</v>
      </c>
      <c r="B79" s="32" t="s">
        <v>144</v>
      </c>
      <c r="C79" s="32" t="s">
        <v>194</v>
      </c>
      <c r="D79" s="32" t="s">
        <v>72</v>
      </c>
      <c r="E79" s="32" t="s">
        <v>74</v>
      </c>
      <c r="F79" s="32" t="s">
        <v>62</v>
      </c>
      <c r="G79" s="32" t="s">
        <v>88</v>
      </c>
      <c r="H79" s="40">
        <v>45337</v>
      </c>
      <c r="I79" s="40">
        <v>44879</v>
      </c>
      <c r="J79" s="32" t="s">
        <v>190</v>
      </c>
    </row>
    <row r="80" spans="1:10" s="5" customFormat="1" ht="27.6" x14ac:dyDescent="0.3">
      <c r="A80" s="38"/>
      <c r="B80" s="32" t="s">
        <v>144</v>
      </c>
      <c r="C80" s="32" t="s">
        <v>194</v>
      </c>
      <c r="D80" s="32" t="s">
        <v>73</v>
      </c>
      <c r="E80" s="32" t="s">
        <v>76</v>
      </c>
      <c r="F80" s="32" t="s">
        <v>62</v>
      </c>
      <c r="G80" s="32" t="s">
        <v>89</v>
      </c>
      <c r="H80" s="40">
        <v>45337</v>
      </c>
      <c r="I80" s="40">
        <v>44879</v>
      </c>
      <c r="J80" s="32" t="s">
        <v>190</v>
      </c>
    </row>
    <row r="81" spans="1:10" s="5" customFormat="1" ht="41.4" x14ac:dyDescent="0.3">
      <c r="A81" s="38">
        <f>IF(A80&gt;0,A80+1,A79+1)</f>
        <v>50</v>
      </c>
      <c r="B81" s="32" t="s">
        <v>93</v>
      </c>
      <c r="C81" s="32" t="s">
        <v>194</v>
      </c>
      <c r="D81" s="32" t="s">
        <v>94</v>
      </c>
      <c r="E81" s="32" t="s">
        <v>42</v>
      </c>
      <c r="F81" s="32" t="s">
        <v>84</v>
      </c>
      <c r="G81" s="32" t="s">
        <v>88</v>
      </c>
      <c r="H81" s="40">
        <v>45344</v>
      </c>
      <c r="I81" s="40">
        <v>45320</v>
      </c>
      <c r="J81" s="32" t="s">
        <v>100</v>
      </c>
    </row>
    <row r="82" spans="1:10" s="5" customFormat="1" ht="41.4" x14ac:dyDescent="0.3">
      <c r="A82" s="38"/>
      <c r="B82" s="32" t="s">
        <v>93</v>
      </c>
      <c r="C82" s="32" t="s">
        <v>194</v>
      </c>
      <c r="D82" s="32" t="s">
        <v>94</v>
      </c>
      <c r="E82" s="32" t="s">
        <v>42</v>
      </c>
      <c r="F82" s="32" t="s">
        <v>84</v>
      </c>
      <c r="G82" s="32" t="s">
        <v>88</v>
      </c>
      <c r="H82" s="40">
        <v>45344</v>
      </c>
      <c r="I82" s="40">
        <v>45320</v>
      </c>
      <c r="J82" s="32" t="s">
        <v>100</v>
      </c>
    </row>
    <row r="83" spans="1:10" s="5" customFormat="1" ht="41.4" x14ac:dyDescent="0.3">
      <c r="A83" s="38"/>
      <c r="B83" s="32" t="s">
        <v>93</v>
      </c>
      <c r="C83" s="32" t="s">
        <v>194</v>
      </c>
      <c r="D83" s="32" t="s">
        <v>94</v>
      </c>
      <c r="E83" s="32" t="s">
        <v>42</v>
      </c>
      <c r="F83" s="32" t="s">
        <v>84</v>
      </c>
      <c r="G83" s="32" t="s">
        <v>88</v>
      </c>
      <c r="H83" s="40">
        <v>45344</v>
      </c>
      <c r="I83" s="40">
        <v>45320</v>
      </c>
      <c r="J83" s="32" t="s">
        <v>100</v>
      </c>
    </row>
    <row r="84" spans="1:10" s="5" customFormat="1" ht="27.6" x14ac:dyDescent="0.3">
      <c r="A84" s="38">
        <v>51</v>
      </c>
      <c r="B84" s="32" t="s">
        <v>70</v>
      </c>
      <c r="C84" s="32" t="s">
        <v>194</v>
      </c>
      <c r="D84" s="32" t="s">
        <v>83</v>
      </c>
      <c r="E84" s="32" t="s">
        <v>50</v>
      </c>
      <c r="F84" s="32" t="s">
        <v>26</v>
      </c>
      <c r="G84" s="32" t="s">
        <v>88</v>
      </c>
      <c r="H84" s="40">
        <v>45350</v>
      </c>
      <c r="I84" s="40">
        <v>45196</v>
      </c>
      <c r="J84" s="32" t="s">
        <v>101</v>
      </c>
    </row>
    <row r="85" spans="1:10" s="5" customFormat="1" ht="27.6" x14ac:dyDescent="0.3">
      <c r="A85" s="38"/>
      <c r="B85" s="32" t="s">
        <v>70</v>
      </c>
      <c r="C85" s="32" t="s">
        <v>194</v>
      </c>
      <c r="D85" s="32" t="s">
        <v>83</v>
      </c>
      <c r="E85" s="32" t="s">
        <v>48</v>
      </c>
      <c r="F85" s="32" t="s">
        <v>26</v>
      </c>
      <c r="G85" s="32" t="s">
        <v>89</v>
      </c>
      <c r="H85" s="40">
        <v>45350</v>
      </c>
      <c r="I85" s="40">
        <v>45196</v>
      </c>
      <c r="J85" s="32" t="s">
        <v>101</v>
      </c>
    </row>
    <row r="86" spans="1:10" s="5" customFormat="1" ht="27.6" x14ac:dyDescent="0.3">
      <c r="A86" s="38">
        <f t="shared" ref="A86:A88" si="13">IF(A85&gt;0,A85+1,A84+1)</f>
        <v>52</v>
      </c>
      <c r="B86" s="32" t="s">
        <v>145</v>
      </c>
      <c r="C86" s="32" t="s">
        <v>194</v>
      </c>
      <c r="D86" s="32" t="s">
        <v>61</v>
      </c>
      <c r="E86" s="32" t="s">
        <v>41</v>
      </c>
      <c r="F86" s="32" t="s">
        <v>84</v>
      </c>
      <c r="G86" s="32" t="s">
        <v>88</v>
      </c>
      <c r="H86" s="40">
        <v>45351</v>
      </c>
      <c r="I86" s="40">
        <v>44918</v>
      </c>
      <c r="J86" s="32" t="s">
        <v>191</v>
      </c>
    </row>
    <row r="87" spans="1:10" s="5" customFormat="1" ht="27.6" x14ac:dyDescent="0.3">
      <c r="A87" s="38">
        <f t="shared" si="13"/>
        <v>53</v>
      </c>
      <c r="B87" s="32" t="s">
        <v>146</v>
      </c>
      <c r="C87" s="32" t="s">
        <v>194</v>
      </c>
      <c r="D87" s="32" t="s">
        <v>72</v>
      </c>
      <c r="E87" s="32" t="s">
        <v>55</v>
      </c>
      <c r="F87" s="32" t="s">
        <v>62</v>
      </c>
      <c r="G87" s="32" t="s">
        <v>88</v>
      </c>
      <c r="H87" s="40">
        <v>45356</v>
      </c>
      <c r="I87" s="40">
        <v>44908</v>
      </c>
      <c r="J87" s="32" t="s">
        <v>192</v>
      </c>
    </row>
    <row r="88" spans="1:10" s="5" customFormat="1" ht="27.6" x14ac:dyDescent="0.3">
      <c r="A88" s="38">
        <f t="shared" si="13"/>
        <v>54</v>
      </c>
      <c r="B88" s="32" t="s">
        <v>109</v>
      </c>
      <c r="C88" s="32" t="s">
        <v>194</v>
      </c>
      <c r="D88" s="32" t="s">
        <v>53</v>
      </c>
      <c r="E88" s="32" t="s">
        <v>45</v>
      </c>
      <c r="F88" s="32" t="s">
        <v>84</v>
      </c>
      <c r="G88" s="32" t="s">
        <v>88</v>
      </c>
      <c r="H88" s="40">
        <v>45378</v>
      </c>
      <c r="I88" s="40">
        <v>45217</v>
      </c>
      <c r="J88" s="32" t="s">
        <v>193</v>
      </c>
    </row>
    <row r="89" spans="1:10" s="5" customFormat="1" ht="27.6" x14ac:dyDescent="0.3">
      <c r="A89" s="38"/>
      <c r="B89" s="32" t="s">
        <v>109</v>
      </c>
      <c r="C89" s="32" t="s">
        <v>194</v>
      </c>
      <c r="D89" s="32" t="s">
        <v>49</v>
      </c>
      <c r="E89" s="32" t="s">
        <v>43</v>
      </c>
      <c r="F89" s="32" t="s">
        <v>84</v>
      </c>
      <c r="G89" s="32" t="s">
        <v>89</v>
      </c>
      <c r="H89" s="40">
        <v>45378</v>
      </c>
      <c r="I89" s="40">
        <v>45217</v>
      </c>
      <c r="J89" s="32" t="s">
        <v>193</v>
      </c>
    </row>
  </sheetData>
  <mergeCells count="2">
    <mergeCell ref="A2:J2"/>
    <mergeCell ref="A3:J3"/>
  </mergeCells>
  <pageMargins left="0.70866141732283472" right="0.70866141732283472" top="0.74803149606299213" bottom="0.74803149606299213" header="0.31496062992125984" footer="0.31496062992125984"/>
  <pageSetup paperSize="8" scale="9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Annexure B - Debt</vt:lpstr>
      <vt:lpstr>Description</vt:lpstr>
      <vt:lpstr>Oct 23- Mar 24</vt:lpstr>
      <vt:lpstr>'Oct 23- Mar 24'!Print_Titles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  Dhangar</dc:creator>
  <cp:lastModifiedBy>Pratima HN</cp:lastModifiedBy>
  <cp:lastPrinted>2023-04-14T12:06:40Z</cp:lastPrinted>
  <dcterms:created xsi:type="dcterms:W3CDTF">2019-02-25T09:48:27Z</dcterms:created>
  <dcterms:modified xsi:type="dcterms:W3CDTF">2024-04-04T12:52:59Z</dcterms:modified>
</cp:coreProperties>
</file>